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0" windowWidth="9720" windowHeight="5730" activeTab="0"/>
  </bookViews>
  <sheets>
    <sheet name="Sheet1" sheetId="1" r:id="rId1"/>
  </sheets>
  <definedNames>
    <definedName name="_xlnm.Print_Area" localSheetId="0">'Sheet1'!$A$1:$T$46</definedName>
    <definedName name="prosjek">'Sheet1'!$P:$P</definedName>
  </definedNames>
  <calcPr fullCalcOnLoad="1"/>
</workbook>
</file>

<file path=xl/sharedStrings.xml><?xml version="1.0" encoding="utf-8"?>
<sst xmlns="http://schemas.openxmlformats.org/spreadsheetml/2006/main" count="35" uniqueCount="35">
  <si>
    <t>Uspjeh</t>
  </si>
  <si>
    <t>Broj neg. ocjena</t>
  </si>
  <si>
    <t>Izostanci</t>
  </si>
  <si>
    <t>Srednja ocjena</t>
  </si>
  <si>
    <t xml:space="preserve">        </t>
  </si>
  <si>
    <t>Hrvatski jezik</t>
  </si>
  <si>
    <t>Likovna kultura</t>
  </si>
  <si>
    <t>Glazbena kultura</t>
  </si>
  <si>
    <t>Engleski jezik</t>
  </si>
  <si>
    <t>Njemački jezik</t>
  </si>
  <si>
    <t>Matematika</t>
  </si>
  <si>
    <t>Povijest</t>
  </si>
  <si>
    <t>TZK</t>
  </si>
  <si>
    <t>Vjeronauk</t>
  </si>
  <si>
    <t>Informatika</t>
  </si>
  <si>
    <t>Priroda</t>
  </si>
  <si>
    <t>Geografija</t>
  </si>
  <si>
    <t>ukupno</t>
  </si>
  <si>
    <t>sveukupno</t>
  </si>
  <si>
    <t>Tehnička kultura</t>
  </si>
  <si>
    <t>Redni broj</t>
  </si>
  <si>
    <t xml:space="preserve"> sred. ocje. ra.</t>
  </si>
  <si>
    <t>odličnih</t>
  </si>
  <si>
    <t>vrlo dobrih</t>
  </si>
  <si>
    <t>dobrih</t>
  </si>
  <si>
    <t>dovoljnih</t>
  </si>
  <si>
    <t>nedovoljnih</t>
  </si>
  <si>
    <t>srednja ocje./ pred.</t>
  </si>
  <si>
    <t>ukupno ocje./ pred.</t>
  </si>
  <si>
    <t>nedovoljnih / pred.</t>
  </si>
  <si>
    <t>vrlo dobrih / pred.</t>
  </si>
  <si>
    <t>odličnih / predmetu</t>
  </si>
  <si>
    <t>dobrih / predmetu</t>
  </si>
  <si>
    <t>dovoljnih / pred.</t>
  </si>
  <si>
    <t>5. - 6. raz. (xls)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</si>
</sst>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sz val="10"/>
      <color indexed="10"/>
      <name val="Arial CE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50"/>
      <name val="Arial"/>
      <family val="2"/>
    </font>
    <font>
      <b/>
      <sz val="12"/>
      <color indexed="8"/>
      <name val="Arial"/>
      <family val="2"/>
    </font>
    <font>
      <b/>
      <sz val="12"/>
      <color indexed="50"/>
      <name val="Arial CE"/>
      <family val="0"/>
    </font>
    <font>
      <b/>
      <sz val="12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 applyProtection="1">
      <alignment horizontal="center"/>
      <protection locked="0"/>
    </xf>
    <xf numFmtId="1" fontId="6" fillId="0" borderId="13" xfId="0" applyNumberFormat="1" applyFont="1" applyBorder="1" applyAlignment="1" applyProtection="1">
      <alignment horizontal="center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/>
    </xf>
    <xf numFmtId="1" fontId="6" fillId="0" borderId="17" xfId="0" applyNumberFormat="1" applyFont="1" applyBorder="1" applyAlignment="1" applyProtection="1">
      <alignment horizontal="center"/>
      <protection locked="0"/>
    </xf>
    <xf numFmtId="1" fontId="6" fillId="0" borderId="18" xfId="0" applyNumberFormat="1" applyFont="1" applyBorder="1" applyAlignment="1" applyProtection="1">
      <alignment horizontal="center"/>
      <protection locked="0"/>
    </xf>
    <xf numFmtId="1" fontId="6" fillId="0" borderId="19" xfId="0" applyNumberFormat="1" applyFont="1" applyBorder="1" applyAlignment="1" applyProtection="1">
      <alignment horizontal="center"/>
      <protection locked="0"/>
    </xf>
    <xf numFmtId="1" fontId="6" fillId="0" borderId="20" xfId="0" applyNumberFormat="1" applyFont="1" applyBorder="1" applyAlignment="1" applyProtection="1">
      <alignment horizontal="center"/>
      <protection locked="0"/>
    </xf>
    <xf numFmtId="2" fontId="6" fillId="0" borderId="17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1" fontId="6" fillId="0" borderId="21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2" fontId="6" fillId="0" borderId="23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4" xfId="0" applyFont="1" applyBorder="1" applyAlignment="1">
      <alignment/>
    </xf>
    <xf numFmtId="1" fontId="6" fillId="0" borderId="0" xfId="0" applyNumberFormat="1" applyFont="1" applyBorder="1" applyAlignment="1" applyProtection="1">
      <alignment horizontal="center" vertical="center"/>
      <protection/>
    </xf>
    <xf numFmtId="0" fontId="6" fillId="0" borderId="26" xfId="0" applyFont="1" applyBorder="1" applyAlignment="1">
      <alignment vertical="center" textRotation="90"/>
    </xf>
    <xf numFmtId="1" fontId="6" fillId="0" borderId="27" xfId="0" applyNumberFormat="1" applyFont="1" applyBorder="1" applyAlignment="1" applyProtection="1">
      <alignment horizontal="center" textRotation="90" wrapText="1"/>
      <protection locked="0"/>
    </xf>
    <xf numFmtId="1" fontId="6" fillId="0" borderId="28" xfId="0" applyNumberFormat="1" applyFont="1" applyBorder="1" applyAlignment="1" applyProtection="1">
      <alignment horizontal="center" textRotation="90" wrapText="1"/>
      <protection locked="0"/>
    </xf>
    <xf numFmtId="1" fontId="6" fillId="0" borderId="29" xfId="0" applyNumberFormat="1" applyFont="1" applyBorder="1" applyAlignment="1" applyProtection="1">
      <alignment horizontal="center" textRotation="90" wrapText="1"/>
      <protection locked="0"/>
    </xf>
    <xf numFmtId="0" fontId="6" fillId="0" borderId="30" xfId="0" applyFont="1" applyBorder="1" applyAlignment="1" applyProtection="1">
      <alignment horizontal="center" textRotation="90" wrapText="1"/>
      <protection locked="0"/>
    </xf>
    <xf numFmtId="1" fontId="6" fillId="0" borderId="31" xfId="0" applyNumberFormat="1" applyFont="1" applyBorder="1" applyAlignment="1">
      <alignment horizontal="center" textRotation="90" wrapText="1"/>
    </xf>
    <xf numFmtId="0" fontId="6" fillId="0" borderId="32" xfId="0" applyFont="1" applyBorder="1" applyAlignment="1">
      <alignment horizontal="center" textRotation="90"/>
    </xf>
    <xf numFmtId="0" fontId="6" fillId="0" borderId="33" xfId="0" applyFont="1" applyBorder="1" applyAlignment="1">
      <alignment horizontal="center" textRotation="90"/>
    </xf>
    <xf numFmtId="2" fontId="53" fillId="0" borderId="34" xfId="0" applyNumberFormat="1" applyFont="1" applyBorder="1" applyAlignment="1">
      <alignment horizontal="center" vertical="center" textRotation="90"/>
    </xf>
    <xf numFmtId="2" fontId="53" fillId="0" borderId="23" xfId="0" applyNumberFormat="1" applyFont="1" applyBorder="1" applyAlignment="1">
      <alignment horizontal="center" vertical="center" textRotation="90"/>
    </xf>
    <xf numFmtId="2" fontId="53" fillId="0" borderId="24" xfId="0" applyNumberFormat="1" applyFont="1" applyBorder="1" applyAlignment="1">
      <alignment horizontal="center" vertical="center" textRotation="90"/>
    </xf>
    <xf numFmtId="2" fontId="53" fillId="0" borderId="25" xfId="0" applyNumberFormat="1" applyFont="1" applyBorder="1" applyAlignment="1">
      <alignment horizontal="center" vertical="center" textRotation="90"/>
    </xf>
    <xf numFmtId="2" fontId="8" fillId="33" borderId="35" xfId="0" applyNumberFormat="1" applyFont="1" applyFill="1" applyBorder="1" applyAlignment="1">
      <alignment horizontal="center" vertical="center" textRotation="90"/>
    </xf>
    <xf numFmtId="0" fontId="6" fillId="0" borderId="23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4" xfId="0" applyFont="1" applyBorder="1" applyAlignment="1">
      <alignment/>
    </xf>
    <xf numFmtId="1" fontId="11" fillId="0" borderId="10" xfId="0" applyNumberFormat="1" applyFont="1" applyBorder="1" applyAlignment="1" applyProtection="1">
      <alignment horizontal="center" vertical="center"/>
      <protection/>
    </xf>
    <xf numFmtId="1" fontId="11" fillId="0" borderId="16" xfId="0" applyNumberFormat="1" applyFont="1" applyBorder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0" fontId="11" fillId="0" borderId="25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6" fillId="0" borderId="37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11" fillId="0" borderId="15" xfId="0" applyNumberFormat="1" applyFont="1" applyBorder="1" applyAlignment="1" applyProtection="1">
      <alignment horizontal="left" vertical="center"/>
      <protection/>
    </xf>
    <xf numFmtId="1" fontId="11" fillId="0" borderId="11" xfId="0" applyNumberFormat="1" applyFont="1" applyBorder="1" applyAlignment="1" applyProtection="1">
      <alignment horizontal="left" vertical="center"/>
      <protection/>
    </xf>
    <xf numFmtId="1" fontId="11" fillId="0" borderId="14" xfId="0" applyNumberFormat="1" applyFont="1" applyBorder="1" applyAlignment="1" applyProtection="1">
      <alignment horizontal="left" vertical="center"/>
      <protection/>
    </xf>
    <xf numFmtId="1" fontId="11" fillId="0" borderId="21" xfId="0" applyNumberFormat="1" applyFont="1" applyBorder="1" applyAlignment="1" applyProtection="1">
      <alignment horizontal="left" vertical="center"/>
      <protection/>
    </xf>
    <xf numFmtId="1" fontId="11" fillId="0" borderId="17" xfId="0" applyNumberFormat="1" applyFont="1" applyBorder="1" applyAlignment="1" applyProtection="1">
      <alignment horizontal="left" vertical="center"/>
      <protection/>
    </xf>
    <xf numFmtId="1" fontId="11" fillId="0" borderId="20" xfId="0" applyNumberFormat="1" applyFont="1" applyBorder="1" applyAlignment="1" applyProtection="1">
      <alignment horizontal="left" vertical="center"/>
      <protection/>
    </xf>
    <xf numFmtId="0" fontId="11" fillId="0" borderId="21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0" fillId="0" borderId="39" xfId="0" applyFont="1" applyBorder="1" applyAlignment="1">
      <alignment horizontal="right"/>
    </xf>
    <xf numFmtId="0" fontId="0" fillId="0" borderId="39" xfId="0" applyBorder="1" applyAlignment="1">
      <alignment horizontal="right"/>
    </xf>
    <xf numFmtId="0" fontId="6" fillId="0" borderId="26" xfId="0" applyFont="1" applyBorder="1" applyAlignment="1">
      <alignment/>
    </xf>
    <xf numFmtId="0" fontId="6" fillId="0" borderId="40" xfId="0" applyFont="1" applyBorder="1" applyAlignment="1" applyProtection="1">
      <alignment horizontal="center" textRotation="90" wrapText="1"/>
      <protection locked="0"/>
    </xf>
    <xf numFmtId="0" fontId="6" fillId="0" borderId="41" xfId="0" applyFont="1" applyBorder="1" applyAlignment="1" applyProtection="1">
      <alignment horizontal="center" textRotation="90" wrapText="1"/>
      <protection locked="0"/>
    </xf>
    <xf numFmtId="0" fontId="6" fillId="0" borderId="27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/>
      <protection locked="0"/>
    </xf>
    <xf numFmtId="1" fontId="6" fillId="0" borderId="15" xfId="0" applyNumberFormat="1" applyFont="1" applyBorder="1" applyAlignment="1" applyProtection="1">
      <alignment horizontal="center"/>
      <protection locked="0"/>
    </xf>
    <xf numFmtId="1" fontId="6" fillId="0" borderId="13" xfId="0" applyNumberFormat="1" applyFont="1" applyBorder="1" applyAlignment="1">
      <alignment horizontal="center" vertical="center"/>
    </xf>
    <xf numFmtId="0" fontId="6" fillId="0" borderId="16" xfId="0" applyFont="1" applyBorder="1" applyAlignment="1" applyProtection="1">
      <alignment/>
      <protection locked="0"/>
    </xf>
    <xf numFmtId="1" fontId="6" fillId="0" borderId="19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" fontId="6" fillId="0" borderId="0" xfId="0" applyNumberFormat="1" applyFont="1" applyBorder="1" applyAlignment="1">
      <alignment horizontal="center" vertical="center"/>
    </xf>
    <xf numFmtId="2" fontId="11" fillId="0" borderId="37" xfId="0" applyNumberFormat="1" applyFont="1" applyFill="1" applyBorder="1" applyAlignment="1" applyProtection="1">
      <alignment horizontal="right"/>
      <protection/>
    </xf>
    <xf numFmtId="2" fontId="11" fillId="0" borderId="30" xfId="0" applyNumberFormat="1" applyFont="1" applyFill="1" applyBorder="1" applyAlignment="1" applyProtection="1">
      <alignment horizontal="right"/>
      <protection/>
    </xf>
    <xf numFmtId="0" fontId="11" fillId="34" borderId="42" xfId="0" applyFont="1" applyFill="1" applyBorder="1" applyAlignment="1">
      <alignment horizontal="center" vertical="center"/>
    </xf>
    <xf numFmtId="0" fontId="11" fillId="35" borderId="42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 applyProtection="1">
      <alignment horizontal="right"/>
      <protection/>
    </xf>
    <xf numFmtId="2" fontId="11" fillId="0" borderId="43" xfId="0" applyNumberFormat="1" applyFont="1" applyFill="1" applyBorder="1" applyAlignment="1" applyProtection="1">
      <alignment horizontal="right"/>
      <protection/>
    </xf>
    <xf numFmtId="1" fontId="11" fillId="36" borderId="44" xfId="0" applyNumberFormat="1" applyFont="1" applyFill="1" applyBorder="1" applyAlignment="1">
      <alignment horizontal="right" vertical="center"/>
    </xf>
    <xf numFmtId="1" fontId="11" fillId="36" borderId="45" xfId="0" applyNumberFormat="1" applyFont="1" applyFill="1" applyBorder="1" applyAlignment="1">
      <alignment horizontal="right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0" borderId="46" xfId="0" applyFont="1" applyBorder="1" applyAlignment="1">
      <alignment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</xdr:row>
      <xdr:rowOff>114300</xdr:rowOff>
    </xdr:from>
    <xdr:to>
      <xdr:col>1</xdr:col>
      <xdr:colOff>1152525</xdr:colOff>
      <xdr:row>1</xdr:row>
      <xdr:rowOff>295275</xdr:rowOff>
    </xdr:to>
    <xdr:sp>
      <xdr:nvSpPr>
        <xdr:cNvPr id="1" name="Text 2"/>
        <xdr:cNvSpPr txBox="1">
          <a:spLocks noChangeArrowheads="1"/>
        </xdr:cNvSpPr>
      </xdr:nvSpPr>
      <xdr:spPr>
        <a:xfrm>
          <a:off x="685800" y="314325"/>
          <a:ext cx="7048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Predmet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Predmeti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123825</xdr:colOff>
      <xdr:row>1</xdr:row>
      <xdr:rowOff>571500</xdr:rowOff>
    </xdr:from>
    <xdr:to>
      <xdr:col>1</xdr:col>
      <xdr:colOff>695325</xdr:colOff>
      <xdr:row>1</xdr:row>
      <xdr:rowOff>752475</xdr:rowOff>
    </xdr:to>
    <xdr:sp>
      <xdr:nvSpPr>
        <xdr:cNvPr id="2" name="Text 3"/>
        <xdr:cNvSpPr txBox="1">
          <a:spLocks noChangeArrowheads="1"/>
        </xdr:cNvSpPr>
      </xdr:nvSpPr>
      <xdr:spPr>
        <a:xfrm>
          <a:off x="361950" y="771525"/>
          <a:ext cx="5715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339933"/>
              </a:solidFill>
              <a:latin typeface="Arial CE"/>
              <a:ea typeface="Arial CE"/>
              <a:cs typeface="Arial CE"/>
            </a:rPr>
            <a:t>Učenik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Učenik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Učenik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18</xdr:col>
      <xdr:colOff>9525</xdr:colOff>
      <xdr:row>1</xdr:row>
      <xdr:rowOff>276225</xdr:rowOff>
    </xdr:from>
    <xdr:to>
      <xdr:col>20</xdr:col>
      <xdr:colOff>0</xdr:colOff>
      <xdr:row>1</xdr:row>
      <xdr:rowOff>276225</xdr:rowOff>
    </xdr:to>
    <xdr:sp>
      <xdr:nvSpPr>
        <xdr:cNvPr id="3" name="Line 4"/>
        <xdr:cNvSpPr>
          <a:spLocks/>
        </xdr:cNvSpPr>
      </xdr:nvSpPr>
      <xdr:spPr>
        <a:xfrm flipV="1">
          <a:off x="5829300" y="4762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285750</xdr:rowOff>
    </xdr:from>
    <xdr:to>
      <xdr:col>19</xdr:col>
      <xdr:colOff>0</xdr:colOff>
      <xdr:row>2</xdr:row>
      <xdr:rowOff>9525</xdr:rowOff>
    </xdr:to>
    <xdr:sp>
      <xdr:nvSpPr>
        <xdr:cNvPr id="4" name="Line 5"/>
        <xdr:cNvSpPr>
          <a:spLocks/>
        </xdr:cNvSpPr>
      </xdr:nvSpPr>
      <xdr:spPr>
        <a:xfrm flipV="1">
          <a:off x="6191250" y="4857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114300</xdr:colOff>
      <xdr:row>1</xdr:row>
      <xdr:rowOff>447675</xdr:rowOff>
    </xdr:from>
    <xdr:to>
      <xdr:col>18</xdr:col>
      <xdr:colOff>323850</xdr:colOff>
      <xdr:row>1</xdr:row>
      <xdr:rowOff>609600</xdr:rowOff>
    </xdr:to>
    <xdr:sp>
      <xdr:nvSpPr>
        <xdr:cNvPr id="5" name="Text 6"/>
        <xdr:cNvSpPr txBox="1">
          <a:spLocks noChangeArrowheads="1"/>
        </xdr:cNvSpPr>
      </xdr:nvSpPr>
      <xdr:spPr>
        <a:xfrm>
          <a:off x="5934075" y="647700"/>
          <a:ext cx="2095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twoCellAnchor>
  <xdr:twoCellAnchor>
    <xdr:from>
      <xdr:col>19</xdr:col>
      <xdr:colOff>85725</xdr:colOff>
      <xdr:row>1</xdr:row>
      <xdr:rowOff>447675</xdr:rowOff>
    </xdr:from>
    <xdr:to>
      <xdr:col>19</xdr:col>
      <xdr:colOff>266700</xdr:colOff>
      <xdr:row>1</xdr:row>
      <xdr:rowOff>638175</xdr:rowOff>
    </xdr:to>
    <xdr:sp>
      <xdr:nvSpPr>
        <xdr:cNvPr id="6" name="Text 7"/>
        <xdr:cNvSpPr txBox="1">
          <a:spLocks noChangeArrowheads="1"/>
        </xdr:cNvSpPr>
      </xdr:nvSpPr>
      <xdr:spPr>
        <a:xfrm>
          <a:off x="6276975" y="647700"/>
          <a:ext cx="1809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oneCellAnchor>
    <xdr:from>
      <xdr:col>20</xdr:col>
      <xdr:colOff>0</xdr:colOff>
      <xdr:row>1</xdr:row>
      <xdr:rowOff>638175</xdr:rowOff>
    </xdr:from>
    <xdr:ext cx="76200" cy="200025"/>
    <xdr:sp fLocksText="0">
      <xdr:nvSpPr>
        <xdr:cNvPr id="7" name="Text Box 16"/>
        <xdr:cNvSpPr txBox="1">
          <a:spLocks noChangeArrowheads="1"/>
        </xdr:cNvSpPr>
      </xdr:nvSpPr>
      <xdr:spPr>
        <a:xfrm>
          <a:off x="6524625" y="83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1</xdr:row>
      <xdr:rowOff>638175</xdr:rowOff>
    </xdr:from>
    <xdr:ext cx="76200" cy="200025"/>
    <xdr:sp fLocksText="0">
      <xdr:nvSpPr>
        <xdr:cNvPr id="8" name="Text Box 17"/>
        <xdr:cNvSpPr txBox="1">
          <a:spLocks noChangeArrowheads="1"/>
        </xdr:cNvSpPr>
      </xdr:nvSpPr>
      <xdr:spPr>
        <a:xfrm>
          <a:off x="6524625" y="83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2</xdr:col>
      <xdr:colOff>0</xdr:colOff>
      <xdr:row>2</xdr:row>
      <xdr:rowOff>0</xdr:rowOff>
    </xdr:to>
    <xdr:sp>
      <xdr:nvSpPr>
        <xdr:cNvPr id="9" name="Line 18"/>
        <xdr:cNvSpPr>
          <a:spLocks/>
        </xdr:cNvSpPr>
      </xdr:nvSpPr>
      <xdr:spPr>
        <a:xfrm>
          <a:off x="238125" y="200025"/>
          <a:ext cx="144780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57421875" style="0" customWidth="1"/>
    <col min="2" max="2" width="21.7109375" style="1" customWidth="1"/>
    <col min="3" max="3" width="3.7109375" style="2" customWidth="1"/>
    <col min="4" max="6" width="3.7109375" style="0" customWidth="1"/>
    <col min="7" max="14" width="3.7109375" style="3" customWidth="1"/>
    <col min="15" max="15" width="3.7109375" style="5" customWidth="1"/>
    <col min="16" max="16" width="3.7109375" style="4" customWidth="1"/>
    <col min="17" max="17" width="6.00390625" style="0" customWidth="1"/>
    <col min="18" max="18" width="4.00390625" style="0" customWidth="1"/>
    <col min="19" max="19" width="5.57421875" style="0" bestFit="1" customWidth="1"/>
    <col min="20" max="20" width="5.00390625" style="0" customWidth="1"/>
    <col min="21" max="21" width="16.00390625" style="4" customWidth="1"/>
    <col min="22" max="22" width="5.140625" style="0" customWidth="1"/>
    <col min="23" max="23" width="12.57421875" style="0" customWidth="1"/>
  </cols>
  <sheetData>
    <row r="1" spans="1:21" ht="15.75" customHeight="1" thickBot="1">
      <c r="A1" s="8" t="s">
        <v>4</v>
      </c>
      <c r="B1" s="7"/>
      <c r="C1" s="7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/>
      <c r="Q1" s="86" t="s">
        <v>34</v>
      </c>
      <c r="R1" s="87"/>
      <c r="S1" s="87"/>
      <c r="T1" s="87"/>
      <c r="U1" s="7"/>
    </row>
    <row r="2" spans="1:21" s="9" customFormat="1" ht="100.5" customHeight="1" thickBot="1">
      <c r="A2" s="51" t="s">
        <v>20</v>
      </c>
      <c r="B2" s="88"/>
      <c r="C2" s="89" t="s">
        <v>5</v>
      </c>
      <c r="D2" s="90" t="s">
        <v>6</v>
      </c>
      <c r="E2" s="91" t="s">
        <v>7</v>
      </c>
      <c r="F2" s="91" t="s">
        <v>8</v>
      </c>
      <c r="G2" s="52" t="s">
        <v>10</v>
      </c>
      <c r="H2" s="52" t="s">
        <v>15</v>
      </c>
      <c r="I2" s="52" t="s">
        <v>11</v>
      </c>
      <c r="J2" s="52" t="s">
        <v>16</v>
      </c>
      <c r="K2" s="52" t="s">
        <v>19</v>
      </c>
      <c r="L2" s="53" t="s">
        <v>12</v>
      </c>
      <c r="M2" s="54" t="s">
        <v>13</v>
      </c>
      <c r="N2" s="52" t="s">
        <v>14</v>
      </c>
      <c r="O2" s="55" t="s">
        <v>9</v>
      </c>
      <c r="P2" s="56" t="s">
        <v>1</v>
      </c>
      <c r="Q2" s="57" t="s">
        <v>3</v>
      </c>
      <c r="R2" s="58" t="s">
        <v>0</v>
      </c>
      <c r="S2" s="73" t="s">
        <v>2</v>
      </c>
      <c r="T2" s="74"/>
      <c r="U2" s="16"/>
    </row>
    <row r="3" spans="1:20" s="10" customFormat="1" ht="15" customHeight="1">
      <c r="A3" s="20">
        <v>1</v>
      </c>
      <c r="B3" s="92"/>
      <c r="C3" s="93"/>
      <c r="D3" s="22"/>
      <c r="E3" s="21"/>
      <c r="F3" s="21"/>
      <c r="G3" s="22"/>
      <c r="H3" s="22"/>
      <c r="I3" s="22"/>
      <c r="J3" s="22"/>
      <c r="K3" s="22"/>
      <c r="L3" s="23"/>
      <c r="M3" s="24"/>
      <c r="N3" s="22"/>
      <c r="O3" s="25"/>
      <c r="P3" s="94">
        <f aca="true" t="shared" si="0" ref="P3:P32">COUNTIF(C3:O3,1)</f>
        <v>0</v>
      </c>
      <c r="Q3" s="26" t="e">
        <f aca="true" t="shared" si="1" ref="Q3:Q32">ROUND(AVERAGE(C3:O3),2)</f>
        <v>#DIV/0!</v>
      </c>
      <c r="R3" s="27" t="e">
        <f aca="true" t="shared" si="2" ref="R3:R32">IF(P3&gt;0,1,ROUND(AVERAGE(C3:O3),0))</f>
        <v>#DIV/0!</v>
      </c>
      <c r="S3" s="28"/>
      <c r="T3" s="29"/>
    </row>
    <row r="4" spans="1:20" s="10" customFormat="1" ht="15" customHeight="1">
      <c r="A4" s="30">
        <v>2</v>
      </c>
      <c r="B4" s="95"/>
      <c r="C4" s="39"/>
      <c r="D4" s="31"/>
      <c r="E4" s="31"/>
      <c r="F4" s="31"/>
      <c r="G4" s="31"/>
      <c r="H4" s="31"/>
      <c r="I4" s="31"/>
      <c r="J4" s="31"/>
      <c r="K4" s="31"/>
      <c r="L4" s="32"/>
      <c r="M4" s="33"/>
      <c r="N4" s="31"/>
      <c r="O4" s="34"/>
      <c r="P4" s="96">
        <f t="shared" si="0"/>
        <v>0</v>
      </c>
      <c r="Q4" s="35" t="e">
        <f t="shared" si="1"/>
        <v>#DIV/0!</v>
      </c>
      <c r="R4" s="36" t="e">
        <f t="shared" si="2"/>
        <v>#DIV/0!</v>
      </c>
      <c r="S4" s="37"/>
      <c r="T4" s="38"/>
    </row>
    <row r="5" spans="1:20" s="10" customFormat="1" ht="15" customHeight="1">
      <c r="A5" s="30">
        <v>3</v>
      </c>
      <c r="B5" s="95"/>
      <c r="C5" s="39"/>
      <c r="D5" s="31"/>
      <c r="E5" s="31"/>
      <c r="F5" s="31"/>
      <c r="G5" s="31"/>
      <c r="H5" s="31"/>
      <c r="I5" s="31"/>
      <c r="J5" s="31"/>
      <c r="K5" s="31"/>
      <c r="L5" s="32"/>
      <c r="M5" s="33"/>
      <c r="N5" s="31"/>
      <c r="O5" s="34"/>
      <c r="P5" s="96">
        <f t="shared" si="0"/>
        <v>0</v>
      </c>
      <c r="Q5" s="35" t="e">
        <f t="shared" si="1"/>
        <v>#DIV/0!</v>
      </c>
      <c r="R5" s="36" t="e">
        <f t="shared" si="2"/>
        <v>#DIV/0!</v>
      </c>
      <c r="S5" s="37"/>
      <c r="T5" s="38"/>
    </row>
    <row r="6" spans="1:20" s="10" customFormat="1" ht="15" customHeight="1">
      <c r="A6" s="30">
        <v>4</v>
      </c>
      <c r="B6" s="95"/>
      <c r="C6" s="39"/>
      <c r="D6" s="31"/>
      <c r="E6" s="31"/>
      <c r="F6" s="31"/>
      <c r="G6" s="31"/>
      <c r="H6" s="31"/>
      <c r="I6" s="31"/>
      <c r="J6" s="31"/>
      <c r="K6" s="31"/>
      <c r="L6" s="32"/>
      <c r="M6" s="33"/>
      <c r="N6" s="31"/>
      <c r="O6" s="34"/>
      <c r="P6" s="96">
        <f t="shared" si="0"/>
        <v>0</v>
      </c>
      <c r="Q6" s="35" t="e">
        <f t="shared" si="1"/>
        <v>#DIV/0!</v>
      </c>
      <c r="R6" s="36" t="e">
        <f t="shared" si="2"/>
        <v>#DIV/0!</v>
      </c>
      <c r="S6" s="37"/>
      <c r="T6" s="38"/>
    </row>
    <row r="7" spans="1:20" s="10" customFormat="1" ht="15" customHeight="1">
      <c r="A7" s="30">
        <v>5</v>
      </c>
      <c r="B7" s="95"/>
      <c r="C7" s="39"/>
      <c r="D7" s="31"/>
      <c r="E7" s="31"/>
      <c r="F7" s="31"/>
      <c r="G7" s="31"/>
      <c r="H7" s="31"/>
      <c r="I7" s="31"/>
      <c r="J7" s="31"/>
      <c r="K7" s="31"/>
      <c r="L7" s="32"/>
      <c r="M7" s="33"/>
      <c r="N7" s="31"/>
      <c r="O7" s="34"/>
      <c r="P7" s="96">
        <f t="shared" si="0"/>
        <v>0</v>
      </c>
      <c r="Q7" s="35" t="e">
        <f t="shared" si="1"/>
        <v>#DIV/0!</v>
      </c>
      <c r="R7" s="36" t="e">
        <f t="shared" si="2"/>
        <v>#DIV/0!</v>
      </c>
      <c r="S7" s="37"/>
      <c r="T7" s="38"/>
    </row>
    <row r="8" spans="1:20" s="10" customFormat="1" ht="15" customHeight="1">
      <c r="A8" s="30">
        <v>6</v>
      </c>
      <c r="B8" s="95"/>
      <c r="C8" s="39"/>
      <c r="D8" s="31"/>
      <c r="E8" s="31"/>
      <c r="F8" s="31"/>
      <c r="G8" s="31"/>
      <c r="H8" s="31"/>
      <c r="I8" s="31"/>
      <c r="J8" s="31"/>
      <c r="K8" s="31"/>
      <c r="L8" s="32"/>
      <c r="M8" s="33"/>
      <c r="N8" s="31"/>
      <c r="O8" s="34"/>
      <c r="P8" s="96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8"/>
    </row>
    <row r="9" spans="1:20" s="10" customFormat="1" ht="15" customHeight="1">
      <c r="A9" s="30">
        <v>7</v>
      </c>
      <c r="B9" s="95"/>
      <c r="C9" s="39"/>
      <c r="D9" s="31"/>
      <c r="E9" s="31"/>
      <c r="F9" s="31"/>
      <c r="G9" s="31"/>
      <c r="H9" s="31"/>
      <c r="I9" s="31"/>
      <c r="J9" s="31"/>
      <c r="K9" s="31"/>
      <c r="L9" s="32"/>
      <c r="M9" s="33"/>
      <c r="N9" s="31"/>
      <c r="O9" s="34"/>
      <c r="P9" s="96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8"/>
    </row>
    <row r="10" spans="1:20" s="10" customFormat="1" ht="15" customHeight="1">
      <c r="A10" s="30">
        <v>8</v>
      </c>
      <c r="B10" s="95"/>
      <c r="C10" s="39"/>
      <c r="D10" s="31"/>
      <c r="E10" s="31"/>
      <c r="F10" s="31"/>
      <c r="G10" s="31"/>
      <c r="H10" s="31"/>
      <c r="I10" s="31"/>
      <c r="J10" s="31"/>
      <c r="K10" s="31"/>
      <c r="L10" s="32"/>
      <c r="M10" s="33"/>
      <c r="N10" s="31"/>
      <c r="O10" s="34"/>
      <c r="P10" s="96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8"/>
    </row>
    <row r="11" spans="1:20" s="10" customFormat="1" ht="15" customHeight="1">
      <c r="A11" s="30">
        <v>9</v>
      </c>
      <c r="B11" s="95"/>
      <c r="C11" s="39"/>
      <c r="D11" s="31"/>
      <c r="E11" s="31"/>
      <c r="F11" s="31"/>
      <c r="G11" s="31"/>
      <c r="H11" s="31"/>
      <c r="I11" s="31"/>
      <c r="J11" s="31"/>
      <c r="K11" s="31"/>
      <c r="L11" s="32"/>
      <c r="M11" s="33"/>
      <c r="N11" s="31"/>
      <c r="O11" s="34"/>
      <c r="P11" s="96">
        <f t="shared" si="0"/>
        <v>0</v>
      </c>
      <c r="Q11" s="35" t="e">
        <f t="shared" si="1"/>
        <v>#DIV/0!</v>
      </c>
      <c r="R11" s="36" t="e">
        <f t="shared" si="2"/>
        <v>#DIV/0!</v>
      </c>
      <c r="S11" s="37"/>
      <c r="T11" s="38"/>
    </row>
    <row r="12" spans="1:21" s="10" customFormat="1" ht="15" customHeight="1">
      <c r="A12" s="30">
        <v>10</v>
      </c>
      <c r="B12" s="95"/>
      <c r="C12" s="39"/>
      <c r="D12" s="31"/>
      <c r="E12" s="31"/>
      <c r="F12" s="31"/>
      <c r="G12" s="31"/>
      <c r="H12" s="31"/>
      <c r="I12" s="31"/>
      <c r="J12" s="31"/>
      <c r="K12" s="31"/>
      <c r="L12" s="32"/>
      <c r="M12" s="33"/>
      <c r="N12" s="31"/>
      <c r="O12" s="34"/>
      <c r="P12" s="96">
        <f t="shared" si="0"/>
        <v>0</v>
      </c>
      <c r="Q12" s="35" t="e">
        <f t="shared" si="1"/>
        <v>#DIV/0!</v>
      </c>
      <c r="R12" s="36" t="e">
        <f t="shared" si="2"/>
        <v>#DIV/0!</v>
      </c>
      <c r="S12" s="37"/>
      <c r="T12" s="38"/>
      <c r="U12" s="13"/>
    </row>
    <row r="13" spans="1:21" s="10" customFormat="1" ht="15" customHeight="1">
      <c r="A13" s="30">
        <v>11</v>
      </c>
      <c r="B13" s="95"/>
      <c r="C13" s="39"/>
      <c r="D13" s="31"/>
      <c r="E13" s="31"/>
      <c r="F13" s="31"/>
      <c r="G13" s="31"/>
      <c r="H13" s="31"/>
      <c r="I13" s="31"/>
      <c r="J13" s="31"/>
      <c r="K13" s="31"/>
      <c r="L13" s="32"/>
      <c r="M13" s="33"/>
      <c r="N13" s="31"/>
      <c r="O13" s="34"/>
      <c r="P13" s="96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8"/>
      <c r="U13" s="13"/>
    </row>
    <row r="14" spans="1:21" s="10" customFormat="1" ht="15" customHeight="1">
      <c r="A14" s="30">
        <v>12</v>
      </c>
      <c r="B14" s="95"/>
      <c r="C14" s="39"/>
      <c r="D14" s="31"/>
      <c r="E14" s="31"/>
      <c r="F14" s="31"/>
      <c r="G14" s="31"/>
      <c r="H14" s="31"/>
      <c r="I14" s="31"/>
      <c r="J14" s="31"/>
      <c r="K14" s="31"/>
      <c r="L14" s="32"/>
      <c r="M14" s="33"/>
      <c r="N14" s="31"/>
      <c r="O14" s="34"/>
      <c r="P14" s="96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8"/>
      <c r="U14" s="13"/>
    </row>
    <row r="15" spans="1:21" s="10" customFormat="1" ht="15" customHeight="1">
      <c r="A15" s="30">
        <v>13</v>
      </c>
      <c r="B15" s="95"/>
      <c r="C15" s="39"/>
      <c r="D15" s="31"/>
      <c r="E15" s="31"/>
      <c r="F15" s="31"/>
      <c r="G15" s="31"/>
      <c r="H15" s="31"/>
      <c r="I15" s="31"/>
      <c r="J15" s="31"/>
      <c r="K15" s="31"/>
      <c r="L15" s="32"/>
      <c r="M15" s="33"/>
      <c r="N15" s="31"/>
      <c r="O15" s="34"/>
      <c r="P15" s="96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8"/>
      <c r="U15" s="13"/>
    </row>
    <row r="16" spans="1:21" s="10" customFormat="1" ht="15" customHeight="1">
      <c r="A16" s="30">
        <v>14</v>
      </c>
      <c r="B16" s="95"/>
      <c r="C16" s="39"/>
      <c r="D16" s="31"/>
      <c r="E16" s="31"/>
      <c r="F16" s="31"/>
      <c r="G16" s="31"/>
      <c r="H16" s="31"/>
      <c r="I16" s="31"/>
      <c r="J16" s="31"/>
      <c r="K16" s="31"/>
      <c r="L16" s="32"/>
      <c r="M16" s="33"/>
      <c r="N16" s="31"/>
      <c r="O16" s="34"/>
      <c r="P16" s="96">
        <f t="shared" si="0"/>
        <v>0</v>
      </c>
      <c r="Q16" s="35" t="e">
        <f t="shared" si="1"/>
        <v>#DIV/0!</v>
      </c>
      <c r="R16" s="36" t="e">
        <f t="shared" si="2"/>
        <v>#DIV/0!</v>
      </c>
      <c r="S16" s="37"/>
      <c r="T16" s="38"/>
      <c r="U16" s="13"/>
    </row>
    <row r="17" spans="1:21" s="10" customFormat="1" ht="15" customHeight="1">
      <c r="A17" s="30">
        <v>15</v>
      </c>
      <c r="B17" s="95"/>
      <c r="C17" s="39"/>
      <c r="D17" s="31"/>
      <c r="E17" s="31"/>
      <c r="F17" s="31"/>
      <c r="G17" s="31"/>
      <c r="H17" s="31"/>
      <c r="I17" s="31"/>
      <c r="J17" s="31"/>
      <c r="K17" s="31"/>
      <c r="L17" s="32"/>
      <c r="M17" s="33"/>
      <c r="N17" s="31"/>
      <c r="O17" s="34"/>
      <c r="P17" s="96">
        <f t="shared" si="0"/>
        <v>0</v>
      </c>
      <c r="Q17" s="35" t="e">
        <f t="shared" si="1"/>
        <v>#DIV/0!</v>
      </c>
      <c r="R17" s="36" t="e">
        <f t="shared" si="2"/>
        <v>#DIV/0!</v>
      </c>
      <c r="S17" s="37"/>
      <c r="T17" s="38"/>
      <c r="U17" s="17"/>
    </row>
    <row r="18" spans="1:21" s="10" customFormat="1" ht="15" customHeight="1">
      <c r="A18" s="30">
        <v>16</v>
      </c>
      <c r="B18" s="95"/>
      <c r="C18" s="39"/>
      <c r="D18" s="31"/>
      <c r="E18" s="31"/>
      <c r="F18" s="31"/>
      <c r="G18" s="31"/>
      <c r="H18" s="31"/>
      <c r="I18" s="31"/>
      <c r="J18" s="31"/>
      <c r="K18" s="31"/>
      <c r="L18" s="32"/>
      <c r="M18" s="33"/>
      <c r="N18" s="31"/>
      <c r="O18" s="34"/>
      <c r="P18" s="96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8"/>
      <c r="U18" s="13"/>
    </row>
    <row r="19" spans="1:21" s="10" customFormat="1" ht="15" customHeight="1">
      <c r="A19" s="30">
        <v>17</v>
      </c>
      <c r="B19" s="95"/>
      <c r="C19" s="39"/>
      <c r="D19" s="31"/>
      <c r="E19" s="31"/>
      <c r="F19" s="31"/>
      <c r="G19" s="31"/>
      <c r="H19" s="31"/>
      <c r="I19" s="31"/>
      <c r="J19" s="31"/>
      <c r="K19" s="31"/>
      <c r="L19" s="32"/>
      <c r="M19" s="33"/>
      <c r="N19" s="31"/>
      <c r="O19" s="34"/>
      <c r="P19" s="96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8"/>
      <c r="U19" s="13"/>
    </row>
    <row r="20" spans="1:21" s="10" customFormat="1" ht="15" customHeight="1">
      <c r="A20" s="30">
        <v>18</v>
      </c>
      <c r="B20" s="95"/>
      <c r="C20" s="39"/>
      <c r="D20" s="31"/>
      <c r="E20" s="31"/>
      <c r="F20" s="31"/>
      <c r="G20" s="31"/>
      <c r="H20" s="31"/>
      <c r="I20" s="31"/>
      <c r="J20" s="31"/>
      <c r="K20" s="31"/>
      <c r="L20" s="32"/>
      <c r="M20" s="33"/>
      <c r="N20" s="31"/>
      <c r="O20" s="34"/>
      <c r="P20" s="96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8"/>
      <c r="U20" s="13"/>
    </row>
    <row r="21" spans="1:21" s="10" customFormat="1" ht="15" customHeight="1">
      <c r="A21" s="30">
        <v>19</v>
      </c>
      <c r="B21" s="95"/>
      <c r="C21" s="39"/>
      <c r="D21" s="31"/>
      <c r="E21" s="31"/>
      <c r="F21" s="31"/>
      <c r="G21" s="31"/>
      <c r="H21" s="31"/>
      <c r="I21" s="31"/>
      <c r="J21" s="31"/>
      <c r="K21" s="31"/>
      <c r="L21" s="32"/>
      <c r="M21" s="33"/>
      <c r="N21" s="31"/>
      <c r="O21" s="34"/>
      <c r="P21" s="96">
        <f t="shared" si="0"/>
        <v>0</v>
      </c>
      <c r="Q21" s="35" t="e">
        <f t="shared" si="1"/>
        <v>#DIV/0!</v>
      </c>
      <c r="R21" s="36" t="e">
        <f t="shared" si="2"/>
        <v>#DIV/0!</v>
      </c>
      <c r="S21" s="37"/>
      <c r="T21" s="38"/>
      <c r="U21" s="13"/>
    </row>
    <row r="22" spans="1:21" s="10" customFormat="1" ht="15" customHeight="1">
      <c r="A22" s="30">
        <v>20</v>
      </c>
      <c r="B22" s="95"/>
      <c r="C22" s="39"/>
      <c r="D22" s="31"/>
      <c r="E22" s="31"/>
      <c r="F22" s="31"/>
      <c r="G22" s="31"/>
      <c r="H22" s="31"/>
      <c r="I22" s="31"/>
      <c r="J22" s="31"/>
      <c r="K22" s="31"/>
      <c r="L22" s="32"/>
      <c r="M22" s="33"/>
      <c r="N22" s="31"/>
      <c r="O22" s="34"/>
      <c r="P22" s="96">
        <f t="shared" si="0"/>
        <v>0</v>
      </c>
      <c r="Q22" s="35" t="e">
        <f t="shared" si="1"/>
        <v>#DIV/0!</v>
      </c>
      <c r="R22" s="36" t="e">
        <f t="shared" si="2"/>
        <v>#DIV/0!</v>
      </c>
      <c r="S22" s="37"/>
      <c r="T22" s="38"/>
      <c r="U22" s="13"/>
    </row>
    <row r="23" spans="1:21" s="10" customFormat="1" ht="15" customHeight="1">
      <c r="A23" s="30">
        <v>21</v>
      </c>
      <c r="B23" s="95"/>
      <c r="C23" s="39"/>
      <c r="D23" s="31"/>
      <c r="E23" s="31"/>
      <c r="F23" s="31"/>
      <c r="G23" s="31"/>
      <c r="H23" s="31"/>
      <c r="I23" s="31"/>
      <c r="J23" s="31"/>
      <c r="K23" s="31"/>
      <c r="L23" s="32"/>
      <c r="M23" s="33"/>
      <c r="N23" s="31"/>
      <c r="O23" s="34"/>
      <c r="P23" s="96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8"/>
      <c r="U23" s="13"/>
    </row>
    <row r="24" spans="1:21" s="10" customFormat="1" ht="15" customHeight="1">
      <c r="A24" s="30">
        <v>22</v>
      </c>
      <c r="B24" s="95"/>
      <c r="C24" s="39"/>
      <c r="D24" s="31"/>
      <c r="E24" s="31"/>
      <c r="F24" s="31"/>
      <c r="G24" s="31"/>
      <c r="H24" s="31"/>
      <c r="I24" s="31"/>
      <c r="J24" s="31"/>
      <c r="K24" s="31"/>
      <c r="L24" s="32"/>
      <c r="M24" s="33"/>
      <c r="N24" s="31"/>
      <c r="O24" s="34"/>
      <c r="P24" s="96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8"/>
      <c r="U24" s="13"/>
    </row>
    <row r="25" spans="1:21" s="10" customFormat="1" ht="15" customHeight="1">
      <c r="A25" s="30">
        <v>23</v>
      </c>
      <c r="B25" s="95"/>
      <c r="C25" s="39"/>
      <c r="D25" s="31"/>
      <c r="E25" s="31"/>
      <c r="F25" s="31"/>
      <c r="G25" s="31"/>
      <c r="H25" s="31"/>
      <c r="I25" s="31"/>
      <c r="J25" s="31"/>
      <c r="K25" s="31"/>
      <c r="L25" s="32"/>
      <c r="M25" s="33"/>
      <c r="N25" s="31"/>
      <c r="O25" s="34"/>
      <c r="P25" s="96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8"/>
      <c r="U25" s="13"/>
    </row>
    <row r="26" spans="1:21" s="10" customFormat="1" ht="15" customHeight="1">
      <c r="A26" s="30">
        <v>24</v>
      </c>
      <c r="B26" s="95"/>
      <c r="C26" s="39"/>
      <c r="D26" s="31"/>
      <c r="E26" s="31"/>
      <c r="F26" s="31"/>
      <c r="G26" s="31"/>
      <c r="H26" s="31"/>
      <c r="I26" s="31"/>
      <c r="J26" s="31"/>
      <c r="K26" s="31"/>
      <c r="L26" s="32"/>
      <c r="M26" s="33"/>
      <c r="N26" s="31"/>
      <c r="O26" s="34"/>
      <c r="P26" s="96">
        <f t="shared" si="0"/>
        <v>0</v>
      </c>
      <c r="Q26" s="35" t="e">
        <f t="shared" si="1"/>
        <v>#DIV/0!</v>
      </c>
      <c r="R26" s="36" t="e">
        <f t="shared" si="2"/>
        <v>#DIV/0!</v>
      </c>
      <c r="S26" s="37"/>
      <c r="T26" s="38"/>
      <c r="U26" s="13"/>
    </row>
    <row r="27" spans="1:21" s="10" customFormat="1" ht="15" customHeight="1">
      <c r="A27" s="30">
        <v>25</v>
      </c>
      <c r="B27" s="95"/>
      <c r="C27" s="39"/>
      <c r="D27" s="31"/>
      <c r="E27" s="31"/>
      <c r="F27" s="31"/>
      <c r="G27" s="31"/>
      <c r="H27" s="31"/>
      <c r="I27" s="31"/>
      <c r="J27" s="31"/>
      <c r="K27" s="31"/>
      <c r="L27" s="32"/>
      <c r="M27" s="33"/>
      <c r="N27" s="31"/>
      <c r="O27" s="34"/>
      <c r="P27" s="96">
        <f t="shared" si="0"/>
        <v>0</v>
      </c>
      <c r="Q27" s="35" t="e">
        <f t="shared" si="1"/>
        <v>#DIV/0!</v>
      </c>
      <c r="R27" s="36" t="e">
        <f t="shared" si="2"/>
        <v>#DIV/0!</v>
      </c>
      <c r="S27" s="37"/>
      <c r="T27" s="38"/>
      <c r="U27" s="13"/>
    </row>
    <row r="28" spans="1:21" s="10" customFormat="1" ht="15" customHeight="1">
      <c r="A28" s="30">
        <v>26</v>
      </c>
      <c r="B28" s="95"/>
      <c r="C28" s="39"/>
      <c r="D28" s="31"/>
      <c r="E28" s="31"/>
      <c r="F28" s="31"/>
      <c r="G28" s="31"/>
      <c r="H28" s="31"/>
      <c r="I28" s="31"/>
      <c r="J28" s="31"/>
      <c r="K28" s="31"/>
      <c r="L28" s="32"/>
      <c r="M28" s="33"/>
      <c r="N28" s="31"/>
      <c r="O28" s="34"/>
      <c r="P28" s="96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8"/>
      <c r="U28" s="13"/>
    </row>
    <row r="29" spans="1:21" s="10" customFormat="1" ht="15" customHeight="1">
      <c r="A29" s="30">
        <v>27</v>
      </c>
      <c r="B29" s="95"/>
      <c r="C29" s="39"/>
      <c r="D29" s="31"/>
      <c r="E29" s="31"/>
      <c r="F29" s="31"/>
      <c r="G29" s="31"/>
      <c r="H29" s="31"/>
      <c r="I29" s="31"/>
      <c r="J29" s="31"/>
      <c r="K29" s="31"/>
      <c r="L29" s="32"/>
      <c r="M29" s="33"/>
      <c r="N29" s="31"/>
      <c r="O29" s="34"/>
      <c r="P29" s="96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8"/>
      <c r="U29" s="13"/>
    </row>
    <row r="30" spans="1:20" s="10" customFormat="1" ht="15" customHeight="1">
      <c r="A30" s="30">
        <v>28</v>
      </c>
      <c r="B30" s="95"/>
      <c r="C30" s="39"/>
      <c r="D30" s="31"/>
      <c r="E30" s="31"/>
      <c r="F30" s="31"/>
      <c r="G30" s="31"/>
      <c r="H30" s="31"/>
      <c r="I30" s="31"/>
      <c r="J30" s="31"/>
      <c r="K30" s="31"/>
      <c r="L30" s="32"/>
      <c r="M30" s="33"/>
      <c r="N30" s="31"/>
      <c r="O30" s="34"/>
      <c r="P30" s="96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8"/>
    </row>
    <row r="31" spans="1:20" s="11" customFormat="1" ht="15" customHeight="1">
      <c r="A31" s="30">
        <v>29</v>
      </c>
      <c r="B31" s="30"/>
      <c r="C31" s="40"/>
      <c r="D31" s="41"/>
      <c r="E31" s="41"/>
      <c r="F31" s="41"/>
      <c r="G31" s="41"/>
      <c r="H31" s="41"/>
      <c r="I31" s="41"/>
      <c r="J31" s="41"/>
      <c r="K31" s="41"/>
      <c r="L31" s="42"/>
      <c r="M31" s="43"/>
      <c r="N31" s="41"/>
      <c r="O31" s="44"/>
      <c r="P31" s="96">
        <f t="shared" si="0"/>
        <v>0</v>
      </c>
      <c r="Q31" s="35" t="e">
        <f t="shared" si="1"/>
        <v>#DIV/0!</v>
      </c>
      <c r="R31" s="36" t="e">
        <f t="shared" si="2"/>
        <v>#DIV/0!</v>
      </c>
      <c r="S31" s="40"/>
      <c r="T31" s="44"/>
    </row>
    <row r="32" spans="1:20" s="11" customFormat="1" ht="15" customHeight="1" thickBot="1">
      <c r="A32" s="45">
        <v>30</v>
      </c>
      <c r="B32" s="45"/>
      <c r="C32" s="48"/>
      <c r="D32" s="64"/>
      <c r="E32" s="64"/>
      <c r="F32" s="64"/>
      <c r="G32" s="64"/>
      <c r="H32" s="64"/>
      <c r="I32" s="64"/>
      <c r="J32" s="64"/>
      <c r="K32" s="64"/>
      <c r="L32" s="65"/>
      <c r="M32" s="66"/>
      <c r="N32" s="64"/>
      <c r="O32" s="49"/>
      <c r="P32" s="97">
        <f t="shared" si="0"/>
        <v>0</v>
      </c>
      <c r="Q32" s="46" t="e">
        <f t="shared" si="1"/>
        <v>#DIV/0!</v>
      </c>
      <c r="R32" s="47" t="e">
        <f t="shared" si="2"/>
        <v>#DIV/0!</v>
      </c>
      <c r="S32" s="48"/>
      <c r="T32" s="49"/>
    </row>
    <row r="33" spans="1:21" s="11" customFormat="1" ht="15" customHeight="1" thickBot="1">
      <c r="A33" s="1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99"/>
      <c r="Q33" s="100" t="s">
        <v>17</v>
      </c>
      <c r="R33" s="101"/>
      <c r="S33" s="102">
        <f>SUM(S3:S32)</f>
        <v>0</v>
      </c>
      <c r="T33" s="103">
        <f>SUM(T3:T32)</f>
        <v>0</v>
      </c>
      <c r="U33" s="6"/>
    </row>
    <row r="34" spans="1:21" s="11" customFormat="1" ht="15" customHeight="1" thickBot="1">
      <c r="A34" s="1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04" t="s">
        <v>18</v>
      </c>
      <c r="Q34" s="104"/>
      <c r="R34" s="105"/>
      <c r="S34" s="106">
        <f>S33+T33</f>
        <v>0</v>
      </c>
      <c r="T34" s="107"/>
      <c r="U34" s="6"/>
    </row>
    <row r="35" spans="1:20" s="11" customFormat="1" ht="15" customHeight="1" thickBot="1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08"/>
      <c r="Q35" s="50"/>
      <c r="R35" s="50"/>
      <c r="S35" s="18"/>
      <c r="T35" s="18"/>
    </row>
    <row r="36" spans="1:21" s="11" customFormat="1" ht="15" customHeight="1">
      <c r="A36" s="19"/>
      <c r="B36" s="109" t="s">
        <v>31</v>
      </c>
      <c r="C36" s="110">
        <f aca="true" t="shared" si="3" ref="C36:O36">COUNTIF(C3:C32,5)</f>
        <v>0</v>
      </c>
      <c r="D36" s="111">
        <f t="shared" si="3"/>
        <v>0</v>
      </c>
      <c r="E36" s="111">
        <f t="shared" si="3"/>
        <v>0</v>
      </c>
      <c r="F36" s="111">
        <f t="shared" si="3"/>
        <v>0</v>
      </c>
      <c r="G36" s="111">
        <f t="shared" si="3"/>
        <v>0</v>
      </c>
      <c r="H36" s="111">
        <f t="shared" si="3"/>
        <v>0</v>
      </c>
      <c r="I36" s="111">
        <f t="shared" si="3"/>
        <v>0</v>
      </c>
      <c r="J36" s="111">
        <f t="shared" si="3"/>
        <v>0</v>
      </c>
      <c r="K36" s="111">
        <f t="shared" si="3"/>
        <v>0</v>
      </c>
      <c r="L36" s="112">
        <f t="shared" si="3"/>
        <v>0</v>
      </c>
      <c r="M36" s="113">
        <f t="shared" si="3"/>
        <v>0</v>
      </c>
      <c r="N36" s="111">
        <f t="shared" si="3"/>
        <v>0</v>
      </c>
      <c r="O36" s="112">
        <f t="shared" si="3"/>
        <v>0</v>
      </c>
      <c r="P36" s="108"/>
      <c r="Q36" s="67">
        <f>COUNTIF(R3:R32,5)</f>
        <v>0</v>
      </c>
      <c r="R36" s="77" t="s">
        <v>22</v>
      </c>
      <c r="S36" s="78"/>
      <c r="T36" s="79"/>
      <c r="U36" s="12"/>
    </row>
    <row r="37" spans="1:22" s="10" customFormat="1" ht="15" customHeight="1">
      <c r="A37" s="19"/>
      <c r="B37" s="114" t="s">
        <v>30</v>
      </c>
      <c r="C37" s="115">
        <f aca="true" t="shared" si="4" ref="C37:O37">COUNTIF(C3:C32,4)</f>
        <v>0</v>
      </c>
      <c r="D37" s="116">
        <f t="shared" si="4"/>
        <v>0</v>
      </c>
      <c r="E37" s="116">
        <f t="shared" si="4"/>
        <v>0</v>
      </c>
      <c r="F37" s="116">
        <f t="shared" si="4"/>
        <v>0</v>
      </c>
      <c r="G37" s="116">
        <f t="shared" si="4"/>
        <v>0</v>
      </c>
      <c r="H37" s="116">
        <f t="shared" si="4"/>
        <v>0</v>
      </c>
      <c r="I37" s="116">
        <f t="shared" si="4"/>
        <v>0</v>
      </c>
      <c r="J37" s="116">
        <f t="shared" si="4"/>
        <v>0</v>
      </c>
      <c r="K37" s="116">
        <f t="shared" si="4"/>
        <v>0</v>
      </c>
      <c r="L37" s="117">
        <f t="shared" si="4"/>
        <v>0</v>
      </c>
      <c r="M37" s="118">
        <f t="shared" si="4"/>
        <v>0</v>
      </c>
      <c r="N37" s="116">
        <f t="shared" si="4"/>
        <v>0</v>
      </c>
      <c r="O37" s="117">
        <f t="shared" si="4"/>
        <v>0</v>
      </c>
      <c r="P37" s="108"/>
      <c r="Q37" s="68">
        <f>COUNTIF(R3:R32,4)</f>
        <v>0</v>
      </c>
      <c r="R37" s="80" t="s">
        <v>23</v>
      </c>
      <c r="S37" s="81"/>
      <c r="T37" s="82"/>
      <c r="U37" s="12"/>
      <c r="V37" s="14"/>
    </row>
    <row r="38" spans="1:21" s="15" customFormat="1" ht="15" customHeight="1">
      <c r="A38" s="19"/>
      <c r="B38" s="114" t="s">
        <v>32</v>
      </c>
      <c r="C38" s="115">
        <f aca="true" t="shared" si="5" ref="C38:O38">COUNTIF(C3:C32,3)</f>
        <v>0</v>
      </c>
      <c r="D38" s="116">
        <f t="shared" si="5"/>
        <v>0</v>
      </c>
      <c r="E38" s="116">
        <f t="shared" si="5"/>
        <v>0</v>
      </c>
      <c r="F38" s="116">
        <f t="shared" si="5"/>
        <v>0</v>
      </c>
      <c r="G38" s="116">
        <f t="shared" si="5"/>
        <v>0</v>
      </c>
      <c r="H38" s="116">
        <f t="shared" si="5"/>
        <v>0</v>
      </c>
      <c r="I38" s="116">
        <f t="shared" si="5"/>
        <v>0</v>
      </c>
      <c r="J38" s="116">
        <f t="shared" si="5"/>
        <v>0</v>
      </c>
      <c r="K38" s="116">
        <f t="shared" si="5"/>
        <v>0</v>
      </c>
      <c r="L38" s="117">
        <f t="shared" si="5"/>
        <v>0</v>
      </c>
      <c r="M38" s="118">
        <f t="shared" si="5"/>
        <v>0</v>
      </c>
      <c r="N38" s="116">
        <f t="shared" si="5"/>
        <v>0</v>
      </c>
      <c r="O38" s="117">
        <f t="shared" si="5"/>
        <v>0</v>
      </c>
      <c r="P38" s="108"/>
      <c r="Q38" s="68">
        <f>COUNTIF(R3:R32,3)</f>
        <v>0</v>
      </c>
      <c r="R38" s="80" t="s">
        <v>24</v>
      </c>
      <c r="S38" s="81"/>
      <c r="T38" s="82"/>
      <c r="U38" s="12"/>
    </row>
    <row r="39" spans="1:20" ht="15">
      <c r="A39" s="19"/>
      <c r="B39" s="114" t="s">
        <v>33</v>
      </c>
      <c r="C39" s="115">
        <f aca="true" t="shared" si="6" ref="C39:O39">COUNTIF(C3:C32,2)</f>
        <v>0</v>
      </c>
      <c r="D39" s="116">
        <f t="shared" si="6"/>
        <v>0</v>
      </c>
      <c r="E39" s="116">
        <f t="shared" si="6"/>
        <v>0</v>
      </c>
      <c r="F39" s="116">
        <f t="shared" si="6"/>
        <v>0</v>
      </c>
      <c r="G39" s="116">
        <f t="shared" si="6"/>
        <v>0</v>
      </c>
      <c r="H39" s="116">
        <f t="shared" si="6"/>
        <v>0</v>
      </c>
      <c r="I39" s="116">
        <f t="shared" si="6"/>
        <v>0</v>
      </c>
      <c r="J39" s="116">
        <f t="shared" si="6"/>
        <v>0</v>
      </c>
      <c r="K39" s="116">
        <f t="shared" si="6"/>
        <v>0</v>
      </c>
      <c r="L39" s="117">
        <f t="shared" si="6"/>
        <v>0</v>
      </c>
      <c r="M39" s="118">
        <f t="shared" si="6"/>
        <v>0</v>
      </c>
      <c r="N39" s="116">
        <f t="shared" si="6"/>
        <v>0</v>
      </c>
      <c r="O39" s="117">
        <f t="shared" si="6"/>
        <v>0</v>
      </c>
      <c r="P39" s="19"/>
      <c r="Q39" s="68">
        <f>COUNTIF(R3:R32,2)</f>
        <v>0</v>
      </c>
      <c r="R39" s="83" t="s">
        <v>25</v>
      </c>
      <c r="S39" s="84"/>
      <c r="T39" s="85"/>
    </row>
    <row r="40" spans="1:59" ht="15.75" thickBot="1">
      <c r="A40" s="18"/>
      <c r="B40" s="119" t="s">
        <v>29</v>
      </c>
      <c r="C40" s="120">
        <f aca="true" t="shared" si="7" ref="C40:O40">COUNTIF(C3:C32,1)</f>
        <v>0</v>
      </c>
      <c r="D40" s="121">
        <f t="shared" si="7"/>
        <v>0</v>
      </c>
      <c r="E40" s="121">
        <f t="shared" si="7"/>
        <v>0</v>
      </c>
      <c r="F40" s="121">
        <f t="shared" si="7"/>
        <v>0</v>
      </c>
      <c r="G40" s="121">
        <f t="shared" si="7"/>
        <v>0</v>
      </c>
      <c r="H40" s="121">
        <f t="shared" si="7"/>
        <v>0</v>
      </c>
      <c r="I40" s="121">
        <f t="shared" si="7"/>
        <v>0</v>
      </c>
      <c r="J40" s="121">
        <f t="shared" si="7"/>
        <v>0</v>
      </c>
      <c r="K40" s="121">
        <f t="shared" si="7"/>
        <v>0</v>
      </c>
      <c r="L40" s="122">
        <f t="shared" si="7"/>
        <v>0</v>
      </c>
      <c r="M40" s="123">
        <f t="shared" si="7"/>
        <v>0</v>
      </c>
      <c r="N40" s="121">
        <f t="shared" si="7"/>
        <v>0</v>
      </c>
      <c r="O40" s="122">
        <f t="shared" si="7"/>
        <v>0</v>
      </c>
      <c r="P40" s="128"/>
      <c r="Q40" s="69">
        <f>COUNTIF(R3:R32,1)</f>
        <v>0</v>
      </c>
      <c r="R40" s="70" t="s">
        <v>26</v>
      </c>
      <c r="S40" s="71"/>
      <c r="T40" s="72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59" ht="15.75" thickBot="1">
      <c r="A41" s="18"/>
      <c r="B41" s="109" t="s">
        <v>28</v>
      </c>
      <c r="C41" s="94">
        <f>SUM(C36:C40)</f>
        <v>0</v>
      </c>
      <c r="D41" s="124">
        <f aca="true" t="shared" si="8" ref="D41:O41">SUM(D36:D40)</f>
        <v>0</v>
      </c>
      <c r="E41" s="124">
        <f t="shared" si="8"/>
        <v>0</v>
      </c>
      <c r="F41" s="124">
        <f t="shared" si="8"/>
        <v>0</v>
      </c>
      <c r="G41" s="124">
        <f t="shared" si="8"/>
        <v>0</v>
      </c>
      <c r="H41" s="124">
        <f t="shared" si="8"/>
        <v>0</v>
      </c>
      <c r="I41" s="124">
        <f t="shared" si="8"/>
        <v>0</v>
      </c>
      <c r="J41" s="124">
        <f t="shared" si="8"/>
        <v>0</v>
      </c>
      <c r="K41" s="124">
        <f t="shared" si="8"/>
        <v>0</v>
      </c>
      <c r="L41" s="125">
        <f t="shared" si="8"/>
        <v>0</v>
      </c>
      <c r="M41" s="126">
        <f t="shared" si="8"/>
        <v>0</v>
      </c>
      <c r="N41" s="124">
        <f t="shared" si="8"/>
        <v>0</v>
      </c>
      <c r="O41" s="125">
        <f t="shared" si="8"/>
        <v>0</v>
      </c>
      <c r="P41" s="128"/>
      <c r="Q41" s="18"/>
      <c r="R41" s="18"/>
      <c r="S41" s="18"/>
      <c r="T41" s="18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59" ht="45.75" thickBot="1">
      <c r="A42" s="98"/>
      <c r="B42" s="127" t="s">
        <v>27</v>
      </c>
      <c r="C42" s="59" t="e">
        <f aca="true" t="shared" si="9" ref="C42:O42">ROUND(AVERAGE(C3:C32),2)</f>
        <v>#DIV/0!</v>
      </c>
      <c r="D42" s="60" t="e">
        <f t="shared" si="9"/>
        <v>#DIV/0!</v>
      </c>
      <c r="E42" s="60" t="e">
        <f t="shared" si="9"/>
        <v>#DIV/0!</v>
      </c>
      <c r="F42" s="60" t="e">
        <f t="shared" si="9"/>
        <v>#DIV/0!</v>
      </c>
      <c r="G42" s="60" t="e">
        <f t="shared" si="9"/>
        <v>#DIV/0!</v>
      </c>
      <c r="H42" s="60" t="e">
        <f t="shared" si="9"/>
        <v>#DIV/0!</v>
      </c>
      <c r="I42" s="60" t="e">
        <f t="shared" si="9"/>
        <v>#DIV/0!</v>
      </c>
      <c r="J42" s="60" t="e">
        <f t="shared" si="9"/>
        <v>#DIV/0!</v>
      </c>
      <c r="K42" s="60" t="e">
        <f t="shared" si="9"/>
        <v>#DIV/0!</v>
      </c>
      <c r="L42" s="61" t="e">
        <f t="shared" si="9"/>
        <v>#DIV/0!</v>
      </c>
      <c r="M42" s="62" t="e">
        <f t="shared" si="9"/>
        <v>#DIV/0!</v>
      </c>
      <c r="N42" s="60" t="e">
        <f t="shared" si="9"/>
        <v>#DIV/0!</v>
      </c>
      <c r="O42" s="61" t="e">
        <f t="shared" si="9"/>
        <v>#DIV/0!</v>
      </c>
      <c r="P42" s="129"/>
      <c r="Q42" s="63" t="e">
        <f>ROUND(AVERAGE(C3:O32),2)</f>
        <v>#DIV/0!</v>
      </c>
      <c r="R42" s="75" t="s">
        <v>21</v>
      </c>
      <c r="S42" s="76"/>
      <c r="T42" s="76"/>
      <c r="U42" s="19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</sheetData>
  <sheetProtection/>
  <mergeCells count="11">
    <mergeCell ref="Q1:T1"/>
    <mergeCell ref="R40:T40"/>
    <mergeCell ref="S2:T2"/>
    <mergeCell ref="S34:T34"/>
    <mergeCell ref="R42:T42"/>
    <mergeCell ref="Q33:R33"/>
    <mergeCell ref="P34:R34"/>
    <mergeCell ref="R36:T36"/>
    <mergeCell ref="R37:T37"/>
    <mergeCell ref="R38:T38"/>
    <mergeCell ref="R39:T39"/>
  </mergeCells>
  <printOptions horizontalCentered="1" verticalCentered="1"/>
  <pageMargins left="0.1968503937007874" right="0.1968503937007874" top="0.1968503937007874" bottom="0.1968503937007874" header="0.1968503937007874" footer="0"/>
  <pageSetup horizontalDpi="180" verticalDpi="18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Gordana Pek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Izvješće o uspjehu na polugodištu</dc:title>
  <dc:subject/>
  <dc:creator>Gordana Pek</dc:creator>
  <cp:keywords/>
  <dc:description/>
  <cp:lastModifiedBy>ANTON</cp:lastModifiedBy>
  <cp:lastPrinted>2011-12-22T01:16:38Z</cp:lastPrinted>
  <dcterms:created xsi:type="dcterms:W3CDTF">1999-12-23T05:47:54Z</dcterms:created>
  <dcterms:modified xsi:type="dcterms:W3CDTF">2011-12-22T01:17:23Z</dcterms:modified>
  <cp:category/>
  <cp:version/>
  <cp:contentType/>
  <cp:contentStatus/>
</cp:coreProperties>
</file>