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9720" windowHeight="5730" activeTab="0"/>
  </bookViews>
  <sheets>
    <sheet name="Sheet1" sheetId="1" r:id="rId1"/>
  </sheets>
  <definedNames>
    <definedName name="_xlnm.Print_Area" localSheetId="0">'Sheet1'!$A$1:$P$46</definedName>
    <definedName name="prosjek">'Sheet1'!$L:$L</definedName>
  </definedNames>
  <calcPr fullCalcOnLoad="1"/>
</workbook>
</file>

<file path=xl/sharedStrings.xml><?xml version="1.0" encoding="utf-8"?>
<sst xmlns="http://schemas.openxmlformats.org/spreadsheetml/2006/main" count="32" uniqueCount="32">
  <si>
    <t>Uspjeh</t>
  </si>
  <si>
    <t>Broj neg. ocjena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</si>
  <si>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</si>
  <si>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</si>
  <si>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</si>
  <si>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</si>
  <si>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</si>
  <si>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</si>
  <si>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</si>
  <si>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Njemački jezik</t>
  </si>
  <si>
    <t>Matematika</t>
  </si>
  <si>
    <t>TZK</t>
  </si>
  <si>
    <t>Vjeronauk</t>
  </si>
  <si>
    <t>Priroda i društvo</t>
  </si>
  <si>
    <t xml:space="preserve"> </t>
  </si>
  <si>
    <t>sred. ocje. ra.</t>
  </si>
  <si>
    <t>Redni broj</t>
  </si>
  <si>
    <t>odličnih</t>
  </si>
  <si>
    <t>vrlo dobrih</t>
  </si>
  <si>
    <t>dobrih</t>
  </si>
  <si>
    <t>dovoljnih</t>
  </si>
  <si>
    <t>nedovoljnih</t>
  </si>
  <si>
    <t>srednja ocje./ predmetu</t>
  </si>
  <si>
    <t>ukupno ocje./predmetu</t>
  </si>
  <si>
    <t>nedovoljnih / predmetu</t>
  </si>
  <si>
    <t>dovoljnih / predmetu</t>
  </si>
  <si>
    <t>dobrih / predmetu</t>
  </si>
  <si>
    <t>vrlo dobrih / predmetu</t>
  </si>
  <si>
    <t>odličnih / predmetu</t>
  </si>
  <si>
    <t xml:space="preserve">   ukupno</t>
  </si>
  <si>
    <t>sveukupno</t>
  </si>
  <si>
    <t>1.- 4. raz.(xls)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</si>
</sst>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2"/>
      <color indexed="50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vertical="center" textRotation="90"/>
    </xf>
    <xf numFmtId="1" fontId="6" fillId="0" borderId="28" xfId="0" applyNumberFormat="1" applyFont="1" applyBorder="1" applyAlignment="1" applyProtection="1">
      <alignment horizontal="center" textRotation="90" wrapText="1"/>
      <protection locked="0"/>
    </xf>
    <xf numFmtId="1" fontId="6" fillId="0" borderId="29" xfId="0" applyNumberFormat="1" applyFont="1" applyBorder="1" applyAlignment="1" applyProtection="1">
      <alignment horizontal="center" textRotation="90" wrapText="1"/>
      <protection locked="0"/>
    </xf>
    <xf numFmtId="0" fontId="6" fillId="0" borderId="30" xfId="0" applyFont="1" applyBorder="1" applyAlignment="1" applyProtection="1">
      <alignment horizontal="center" textRotation="90" wrapText="1"/>
      <protection locked="0"/>
    </xf>
    <xf numFmtId="1" fontId="6" fillId="0" borderId="27" xfId="0" applyNumberFormat="1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/>
    </xf>
    <xf numFmtId="2" fontId="52" fillId="0" borderId="20" xfId="0" applyNumberFormat="1" applyFont="1" applyBorder="1" applyAlignment="1">
      <alignment horizontal="center" vertical="center" textRotation="90"/>
    </xf>
    <xf numFmtId="2" fontId="52" fillId="0" borderId="26" xfId="0" applyNumberFormat="1" applyFont="1" applyBorder="1" applyAlignment="1">
      <alignment horizontal="center" vertical="center" textRotation="90"/>
    </xf>
    <xf numFmtId="2" fontId="52" fillId="0" borderId="21" xfId="0" applyNumberFormat="1" applyFont="1" applyBorder="1" applyAlignment="1">
      <alignment horizontal="center" vertical="center" textRotation="90"/>
    </xf>
    <xf numFmtId="2" fontId="7" fillId="33" borderId="32" xfId="0" applyNumberFormat="1" applyFont="1" applyFill="1" applyBorder="1" applyAlignment="1">
      <alignment horizontal="right" vertical="center" textRotation="90"/>
    </xf>
    <xf numFmtId="1" fontId="10" fillId="0" borderId="23" xfId="0" applyNumberFormat="1" applyFont="1" applyBorder="1" applyAlignment="1" applyProtection="1">
      <alignment horizontal="center" vertical="center"/>
      <protection/>
    </xf>
    <xf numFmtId="1" fontId="10" fillId="0" borderId="24" xfId="0" applyNumberFormat="1" applyFont="1" applyBorder="1" applyAlignment="1" applyProtection="1">
      <alignment horizontal="center" vertical="center"/>
      <protection/>
    </xf>
    <xf numFmtId="1" fontId="10" fillId="0" borderId="25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6" fillId="0" borderId="4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right" vertical="center"/>
    </xf>
    <xf numFmtId="1" fontId="10" fillId="0" borderId="41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0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9" xfId="0" applyFont="1" applyBorder="1" applyAlignment="1" applyProtection="1">
      <alignment horizontal="center" textRotation="90" wrapText="1"/>
      <protection locked="0"/>
    </xf>
    <xf numFmtId="0" fontId="6" fillId="0" borderId="48" xfId="0" applyFont="1" applyBorder="1" applyAlignment="1" applyProtection="1">
      <alignment horizontal="center" textRotation="90" wrapText="1"/>
      <protection locked="0"/>
    </xf>
    <xf numFmtId="1" fontId="6" fillId="0" borderId="48" xfId="0" applyNumberFormat="1" applyFont="1" applyBorder="1" applyAlignment="1" applyProtection="1">
      <alignment horizontal="center" textRotation="90" wrapText="1"/>
      <protection locked="0"/>
    </xf>
    <xf numFmtId="0" fontId="6" fillId="0" borderId="49" xfId="0" applyFont="1" applyBorder="1" applyAlignment="1" applyProtection="1">
      <alignment/>
      <protection locked="0"/>
    </xf>
    <xf numFmtId="1" fontId="6" fillId="0" borderId="49" xfId="0" applyNumberFormat="1" applyFont="1" applyBorder="1" applyAlignment="1">
      <alignment horizontal="center" vertical="center"/>
    </xf>
    <xf numFmtId="0" fontId="6" fillId="0" borderId="18" xfId="0" applyFont="1" applyBorder="1" applyAlignment="1" applyProtection="1">
      <alignment/>
      <protection locked="0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34" borderId="50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1" fontId="10" fillId="36" borderId="42" xfId="0" applyNumberFormat="1" applyFont="1" applyFill="1" applyBorder="1" applyAlignment="1">
      <alignment horizontal="right" vertical="center"/>
    </xf>
    <xf numFmtId="1" fontId="10" fillId="36" borderId="44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51" xfId="0" applyFont="1" applyBorder="1" applyAlignment="1">
      <alignment/>
    </xf>
    <xf numFmtId="1" fontId="6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  <protection/>
    </xf>
    <xf numFmtId="1" fontId="6" fillId="0" borderId="0" xfId="0" applyNumberFormat="1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114300</xdr:rowOff>
    </xdr:from>
    <xdr:to>
      <xdr:col>1</xdr:col>
      <xdr:colOff>1095375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628650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114300</xdr:colOff>
      <xdr:row>1</xdr:row>
      <xdr:rowOff>571500</xdr:rowOff>
    </xdr:from>
    <xdr:to>
      <xdr:col>1</xdr:col>
      <xdr:colOff>685800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52425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14</xdr:col>
      <xdr:colOff>9525</xdr:colOff>
      <xdr:row>1</xdr:row>
      <xdr:rowOff>257175</xdr:rowOff>
    </xdr:from>
    <xdr:to>
      <xdr:col>16</xdr:col>
      <xdr:colOff>0</xdr:colOff>
      <xdr:row>1</xdr:row>
      <xdr:rowOff>257175</xdr:rowOff>
    </xdr:to>
    <xdr:sp>
      <xdr:nvSpPr>
        <xdr:cNvPr id="3" name="Line 4"/>
        <xdr:cNvSpPr>
          <a:spLocks/>
        </xdr:cNvSpPr>
      </xdr:nvSpPr>
      <xdr:spPr>
        <a:xfrm>
          <a:off x="5362575" y="4572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247650</xdr:rowOff>
    </xdr:from>
    <xdr:to>
      <xdr:col>15</xdr:col>
      <xdr:colOff>0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5734050" y="447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</xdr:row>
      <xdr:rowOff>447675</xdr:rowOff>
    </xdr:from>
    <xdr:to>
      <xdr:col>14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5467350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15</xdr:col>
      <xdr:colOff>85725</xdr:colOff>
      <xdr:row>1</xdr:row>
      <xdr:rowOff>447675</xdr:rowOff>
    </xdr:from>
    <xdr:to>
      <xdr:col>15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5819775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16</xdr:col>
      <xdr:colOff>76200</xdr:colOff>
      <xdr:row>1</xdr:row>
      <xdr:rowOff>638175</xdr:rowOff>
    </xdr:from>
    <xdr:ext cx="76200" cy="200025"/>
    <xdr:sp fLocksText="0">
      <xdr:nvSpPr>
        <xdr:cNvPr id="7" name="Text Box 16"/>
        <xdr:cNvSpPr txBox="1">
          <a:spLocks noChangeArrowheads="1"/>
        </xdr:cNvSpPr>
      </xdr:nvSpPr>
      <xdr:spPr>
        <a:xfrm>
          <a:off x="612457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638175</xdr:rowOff>
    </xdr:from>
    <xdr:ext cx="76200" cy="200025"/>
    <xdr:sp fLocksText="0">
      <xdr:nvSpPr>
        <xdr:cNvPr id="8" name="Text Box 17"/>
        <xdr:cNvSpPr txBox="1">
          <a:spLocks noChangeArrowheads="1"/>
        </xdr:cNvSpPr>
      </xdr:nvSpPr>
      <xdr:spPr>
        <a:xfrm>
          <a:off x="665797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9525</xdr:colOff>
      <xdr:row>2</xdr:row>
      <xdr:rowOff>9525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8288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27.28125" style="1" bestFit="1" customWidth="1"/>
    <col min="3" max="3" width="4.00390625" style="2" bestFit="1" customWidth="1"/>
    <col min="4" max="6" width="4.00390625" style="0" bestFit="1" customWidth="1"/>
    <col min="7" max="10" width="4.00390625" style="3" bestFit="1" customWidth="1"/>
    <col min="11" max="11" width="4.00390625" style="5" bestFit="1" customWidth="1"/>
    <col min="12" max="12" width="4.00390625" style="4" bestFit="1" customWidth="1"/>
    <col min="13" max="13" width="5.421875" style="0" customWidth="1"/>
    <col min="14" max="14" width="4.00390625" style="0" customWidth="1"/>
    <col min="15" max="15" width="5.7109375" style="0" customWidth="1"/>
    <col min="16" max="16" width="4.7109375" style="0" customWidth="1"/>
    <col min="17" max="17" width="9.140625" style="0" customWidth="1"/>
    <col min="18" max="18" width="9.140625" style="4" customWidth="1"/>
    <col min="19" max="19" width="9.140625" style="7" customWidth="1"/>
    <col min="20" max="21" width="9.140625" style="0" customWidth="1"/>
  </cols>
  <sheetData>
    <row r="1" spans="1:19" ht="15.75" customHeight="1" thickBot="1">
      <c r="A1" s="9" t="s">
        <v>4</v>
      </c>
      <c r="B1" s="8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/>
      <c r="M1" s="95" t="s">
        <v>31</v>
      </c>
      <c r="N1" s="96"/>
      <c r="O1" s="96"/>
      <c r="P1" s="96"/>
      <c r="Q1" s="8"/>
      <c r="R1" s="8"/>
      <c r="S1" s="8"/>
    </row>
    <row r="2" spans="1:19" s="10" customFormat="1" ht="100.5" customHeight="1" thickBot="1">
      <c r="A2" s="56" t="s">
        <v>16</v>
      </c>
      <c r="B2" s="97"/>
      <c r="C2" s="98" t="s">
        <v>5</v>
      </c>
      <c r="D2" s="99" t="s">
        <v>6</v>
      </c>
      <c r="E2" s="99" t="s">
        <v>7</v>
      </c>
      <c r="F2" s="99" t="s">
        <v>8</v>
      </c>
      <c r="G2" s="100" t="s">
        <v>10</v>
      </c>
      <c r="H2" s="100" t="s">
        <v>13</v>
      </c>
      <c r="I2" s="57" t="s">
        <v>11</v>
      </c>
      <c r="J2" s="58" t="s">
        <v>12</v>
      </c>
      <c r="K2" s="59" t="s">
        <v>9</v>
      </c>
      <c r="L2" s="60" t="s">
        <v>1</v>
      </c>
      <c r="M2" s="61" t="s">
        <v>3</v>
      </c>
      <c r="N2" s="61" t="s">
        <v>0</v>
      </c>
      <c r="O2" s="83" t="s">
        <v>2</v>
      </c>
      <c r="P2" s="84"/>
      <c r="Q2" s="85"/>
      <c r="R2" s="86"/>
      <c r="S2" s="86"/>
    </row>
    <row r="3" spans="1:17" s="12" customFormat="1" ht="15">
      <c r="A3" s="50">
        <v>1</v>
      </c>
      <c r="B3" s="101"/>
      <c r="C3" s="26"/>
      <c r="D3" s="24"/>
      <c r="E3" s="23"/>
      <c r="F3" s="23"/>
      <c r="G3" s="24"/>
      <c r="H3" s="24"/>
      <c r="I3" s="25"/>
      <c r="J3" s="26"/>
      <c r="K3" s="25"/>
      <c r="L3" s="102">
        <f aca="true" t="shared" si="0" ref="L3:L32">COUNTIF(C3:K3,1)</f>
        <v>0</v>
      </c>
      <c r="M3" s="27" t="e">
        <f>ROUND(AVERAGE(C3:K3),2)</f>
        <v>#DIV/0!</v>
      </c>
      <c r="N3" s="28" t="e">
        <f aca="true" t="shared" si="1" ref="N3:N30">IF(L3&gt;0,1,ROUND(AVERAGE(C3:K3),0))</f>
        <v>#DIV/0!</v>
      </c>
      <c r="O3" s="29"/>
      <c r="P3" s="30"/>
      <c r="Q3" s="11"/>
    </row>
    <row r="4" spans="1:17" s="12" customFormat="1" ht="15">
      <c r="A4" s="51">
        <v>2</v>
      </c>
      <c r="B4" s="103"/>
      <c r="C4" s="33"/>
      <c r="D4" s="31"/>
      <c r="E4" s="31"/>
      <c r="F4" s="31"/>
      <c r="G4" s="31"/>
      <c r="H4" s="31"/>
      <c r="I4" s="32"/>
      <c r="J4" s="33"/>
      <c r="K4" s="32"/>
      <c r="L4" s="104">
        <f t="shared" si="0"/>
        <v>0</v>
      </c>
      <c r="M4" s="34" t="e">
        <f aca="true" t="shared" si="2" ref="M4:M32">ROUND(AVERAGE(C4:K4),2)</f>
        <v>#DIV/0!</v>
      </c>
      <c r="N4" s="35" t="e">
        <f t="shared" si="1"/>
        <v>#DIV/0!</v>
      </c>
      <c r="O4" s="36"/>
      <c r="P4" s="37"/>
      <c r="Q4" s="11"/>
    </row>
    <row r="5" spans="1:17" s="12" customFormat="1" ht="15">
      <c r="A5" s="51">
        <v>3</v>
      </c>
      <c r="B5" s="103"/>
      <c r="C5" s="33"/>
      <c r="D5" s="31"/>
      <c r="E5" s="31"/>
      <c r="F5" s="31"/>
      <c r="G5" s="31"/>
      <c r="H5" s="31"/>
      <c r="I5" s="32"/>
      <c r="J5" s="33"/>
      <c r="K5" s="32"/>
      <c r="L5" s="104">
        <f t="shared" si="0"/>
        <v>0</v>
      </c>
      <c r="M5" s="34" t="e">
        <f t="shared" si="2"/>
        <v>#DIV/0!</v>
      </c>
      <c r="N5" s="35" t="e">
        <f t="shared" si="1"/>
        <v>#DIV/0!</v>
      </c>
      <c r="O5" s="36"/>
      <c r="P5" s="37"/>
      <c r="Q5" s="11"/>
    </row>
    <row r="6" spans="1:17" s="12" customFormat="1" ht="15">
      <c r="A6" s="51">
        <v>4</v>
      </c>
      <c r="B6" s="103"/>
      <c r="C6" s="33"/>
      <c r="D6" s="31"/>
      <c r="E6" s="31"/>
      <c r="F6" s="31"/>
      <c r="G6" s="31"/>
      <c r="H6" s="31"/>
      <c r="I6" s="32"/>
      <c r="J6" s="33"/>
      <c r="K6" s="32"/>
      <c r="L6" s="104">
        <f t="shared" si="0"/>
        <v>0</v>
      </c>
      <c r="M6" s="34" t="e">
        <f t="shared" si="2"/>
        <v>#DIV/0!</v>
      </c>
      <c r="N6" s="35" t="e">
        <f t="shared" si="1"/>
        <v>#DIV/0!</v>
      </c>
      <c r="O6" s="36"/>
      <c r="P6" s="37"/>
      <c r="Q6" s="11"/>
    </row>
    <row r="7" spans="1:17" s="12" customFormat="1" ht="15">
      <c r="A7" s="51">
        <v>5</v>
      </c>
      <c r="B7" s="103"/>
      <c r="C7" s="33"/>
      <c r="D7" s="31"/>
      <c r="E7" s="31"/>
      <c r="F7" s="31"/>
      <c r="G7" s="31"/>
      <c r="H7" s="31"/>
      <c r="I7" s="32"/>
      <c r="J7" s="33"/>
      <c r="K7" s="32"/>
      <c r="L7" s="104">
        <f t="shared" si="0"/>
        <v>0</v>
      </c>
      <c r="M7" s="34" t="e">
        <f t="shared" si="2"/>
        <v>#DIV/0!</v>
      </c>
      <c r="N7" s="35" t="e">
        <f t="shared" si="1"/>
        <v>#DIV/0!</v>
      </c>
      <c r="O7" s="36"/>
      <c r="P7" s="37"/>
      <c r="Q7" s="11"/>
    </row>
    <row r="8" spans="1:17" s="12" customFormat="1" ht="15">
      <c r="A8" s="51">
        <v>6</v>
      </c>
      <c r="B8" s="103"/>
      <c r="C8" s="33"/>
      <c r="D8" s="31"/>
      <c r="E8" s="31"/>
      <c r="F8" s="31"/>
      <c r="G8" s="31"/>
      <c r="H8" s="31"/>
      <c r="I8" s="32"/>
      <c r="J8" s="33"/>
      <c r="K8" s="32"/>
      <c r="L8" s="104">
        <f t="shared" si="0"/>
        <v>0</v>
      </c>
      <c r="M8" s="34" t="e">
        <f t="shared" si="2"/>
        <v>#DIV/0!</v>
      </c>
      <c r="N8" s="35" t="e">
        <f t="shared" si="1"/>
        <v>#DIV/0!</v>
      </c>
      <c r="O8" s="36"/>
      <c r="P8" s="37"/>
      <c r="Q8" s="11"/>
    </row>
    <row r="9" spans="1:17" s="12" customFormat="1" ht="15">
      <c r="A9" s="51">
        <v>7</v>
      </c>
      <c r="B9" s="103"/>
      <c r="C9" s="33"/>
      <c r="D9" s="31"/>
      <c r="E9" s="31"/>
      <c r="F9" s="31"/>
      <c r="G9" s="31"/>
      <c r="H9" s="31"/>
      <c r="I9" s="32"/>
      <c r="J9" s="33"/>
      <c r="K9" s="32"/>
      <c r="L9" s="104">
        <f t="shared" si="0"/>
        <v>0</v>
      </c>
      <c r="M9" s="34" t="e">
        <f t="shared" si="2"/>
        <v>#DIV/0!</v>
      </c>
      <c r="N9" s="35" t="e">
        <f t="shared" si="1"/>
        <v>#DIV/0!</v>
      </c>
      <c r="O9" s="36"/>
      <c r="P9" s="37"/>
      <c r="Q9" s="11"/>
    </row>
    <row r="10" spans="1:17" s="12" customFormat="1" ht="15">
      <c r="A10" s="51">
        <v>8</v>
      </c>
      <c r="B10" s="103"/>
      <c r="C10" s="33"/>
      <c r="D10" s="31"/>
      <c r="E10" s="31"/>
      <c r="F10" s="31"/>
      <c r="G10" s="31"/>
      <c r="H10" s="31"/>
      <c r="I10" s="32"/>
      <c r="J10" s="33"/>
      <c r="K10" s="32"/>
      <c r="L10" s="104">
        <f t="shared" si="0"/>
        <v>0</v>
      </c>
      <c r="M10" s="34" t="e">
        <f t="shared" si="2"/>
        <v>#DIV/0!</v>
      </c>
      <c r="N10" s="35" t="e">
        <f t="shared" si="1"/>
        <v>#DIV/0!</v>
      </c>
      <c r="O10" s="36"/>
      <c r="P10" s="37"/>
      <c r="Q10" s="11"/>
    </row>
    <row r="11" spans="1:17" s="12" customFormat="1" ht="15">
      <c r="A11" s="51">
        <v>9</v>
      </c>
      <c r="B11" s="103"/>
      <c r="C11" s="33"/>
      <c r="D11" s="31"/>
      <c r="E11" s="31"/>
      <c r="F11" s="31"/>
      <c r="G11" s="31"/>
      <c r="H11" s="31"/>
      <c r="I11" s="32"/>
      <c r="J11" s="33"/>
      <c r="K11" s="32"/>
      <c r="L11" s="104">
        <f t="shared" si="0"/>
        <v>0</v>
      </c>
      <c r="M11" s="34" t="e">
        <f t="shared" si="2"/>
        <v>#DIV/0!</v>
      </c>
      <c r="N11" s="35" t="e">
        <f t="shared" si="1"/>
        <v>#DIV/0!</v>
      </c>
      <c r="O11" s="36"/>
      <c r="P11" s="37"/>
      <c r="Q11" s="11"/>
    </row>
    <row r="12" spans="1:19" s="12" customFormat="1" ht="15">
      <c r="A12" s="51">
        <v>10</v>
      </c>
      <c r="B12" s="103"/>
      <c r="C12" s="33"/>
      <c r="D12" s="31"/>
      <c r="E12" s="31"/>
      <c r="F12" s="31"/>
      <c r="G12" s="31"/>
      <c r="H12" s="31"/>
      <c r="I12" s="32"/>
      <c r="J12" s="33"/>
      <c r="K12" s="32"/>
      <c r="L12" s="104">
        <f t="shared" si="0"/>
        <v>0</v>
      </c>
      <c r="M12" s="34" t="e">
        <f t="shared" si="2"/>
        <v>#DIV/0!</v>
      </c>
      <c r="N12" s="35" t="e">
        <f t="shared" si="1"/>
        <v>#DIV/0!</v>
      </c>
      <c r="O12" s="36"/>
      <c r="P12" s="37"/>
      <c r="Q12" s="11"/>
      <c r="R12" s="17"/>
      <c r="S12" s="21"/>
    </row>
    <row r="13" spans="1:19" s="12" customFormat="1" ht="15">
      <c r="A13" s="51">
        <v>11</v>
      </c>
      <c r="B13" s="103"/>
      <c r="C13" s="33"/>
      <c r="D13" s="31"/>
      <c r="E13" s="31"/>
      <c r="F13" s="31"/>
      <c r="G13" s="31"/>
      <c r="H13" s="31"/>
      <c r="I13" s="32"/>
      <c r="J13" s="33"/>
      <c r="K13" s="32"/>
      <c r="L13" s="104">
        <f t="shared" si="0"/>
        <v>0</v>
      </c>
      <c r="M13" s="34" t="e">
        <f t="shared" si="2"/>
        <v>#DIV/0!</v>
      </c>
      <c r="N13" s="35" t="e">
        <f t="shared" si="1"/>
        <v>#DIV/0!</v>
      </c>
      <c r="O13" s="36"/>
      <c r="P13" s="37"/>
      <c r="Q13" s="11"/>
      <c r="R13" s="17"/>
      <c r="S13" s="21"/>
    </row>
    <row r="14" spans="1:19" s="12" customFormat="1" ht="15">
      <c r="A14" s="51">
        <v>12</v>
      </c>
      <c r="B14" s="103"/>
      <c r="C14" s="33"/>
      <c r="D14" s="31"/>
      <c r="E14" s="31"/>
      <c r="F14" s="31"/>
      <c r="G14" s="31"/>
      <c r="H14" s="31"/>
      <c r="I14" s="32"/>
      <c r="J14" s="33"/>
      <c r="K14" s="32"/>
      <c r="L14" s="104">
        <f t="shared" si="0"/>
        <v>0</v>
      </c>
      <c r="M14" s="34" t="e">
        <f t="shared" si="2"/>
        <v>#DIV/0!</v>
      </c>
      <c r="N14" s="35" t="e">
        <f t="shared" si="1"/>
        <v>#DIV/0!</v>
      </c>
      <c r="O14" s="36"/>
      <c r="P14" s="37"/>
      <c r="Q14" s="11"/>
      <c r="R14" s="17"/>
      <c r="S14" s="21"/>
    </row>
    <row r="15" spans="1:19" s="12" customFormat="1" ht="15">
      <c r="A15" s="51">
        <v>13</v>
      </c>
      <c r="B15" s="103"/>
      <c r="C15" s="33"/>
      <c r="D15" s="31"/>
      <c r="E15" s="31"/>
      <c r="F15" s="31"/>
      <c r="G15" s="31"/>
      <c r="H15" s="31"/>
      <c r="I15" s="32"/>
      <c r="J15" s="33"/>
      <c r="K15" s="32"/>
      <c r="L15" s="104">
        <f t="shared" si="0"/>
        <v>0</v>
      </c>
      <c r="M15" s="34" t="e">
        <f t="shared" si="2"/>
        <v>#DIV/0!</v>
      </c>
      <c r="N15" s="35" t="e">
        <f t="shared" si="1"/>
        <v>#DIV/0!</v>
      </c>
      <c r="O15" s="36"/>
      <c r="P15" s="37"/>
      <c r="Q15" s="11"/>
      <c r="R15" s="17"/>
      <c r="S15" s="21"/>
    </row>
    <row r="16" spans="1:19" s="12" customFormat="1" ht="15">
      <c r="A16" s="51">
        <v>14</v>
      </c>
      <c r="B16" s="103"/>
      <c r="C16" s="33"/>
      <c r="D16" s="31"/>
      <c r="E16" s="31"/>
      <c r="F16" s="31"/>
      <c r="G16" s="31"/>
      <c r="H16" s="31"/>
      <c r="I16" s="32"/>
      <c r="J16" s="33"/>
      <c r="K16" s="32"/>
      <c r="L16" s="104">
        <f t="shared" si="0"/>
        <v>0</v>
      </c>
      <c r="M16" s="34" t="e">
        <f t="shared" si="2"/>
        <v>#DIV/0!</v>
      </c>
      <c r="N16" s="35" t="e">
        <f t="shared" si="1"/>
        <v>#DIV/0!</v>
      </c>
      <c r="O16" s="36"/>
      <c r="P16" s="37"/>
      <c r="Q16" s="11"/>
      <c r="R16" s="17"/>
      <c r="S16" s="17"/>
    </row>
    <row r="17" spans="1:19" s="12" customFormat="1" ht="15">
      <c r="A17" s="51">
        <v>15</v>
      </c>
      <c r="B17" s="103"/>
      <c r="C17" s="33"/>
      <c r="D17" s="31"/>
      <c r="E17" s="31"/>
      <c r="F17" s="31"/>
      <c r="G17" s="31"/>
      <c r="H17" s="31"/>
      <c r="I17" s="32"/>
      <c r="J17" s="33"/>
      <c r="K17" s="32"/>
      <c r="L17" s="104">
        <f t="shared" si="0"/>
        <v>0</v>
      </c>
      <c r="M17" s="34" t="e">
        <f t="shared" si="2"/>
        <v>#DIV/0!</v>
      </c>
      <c r="N17" s="35" t="e">
        <f t="shared" si="1"/>
        <v>#DIV/0!</v>
      </c>
      <c r="O17" s="36"/>
      <c r="P17" s="37"/>
      <c r="Q17" s="11"/>
      <c r="R17" s="87"/>
      <c r="S17" s="87"/>
    </row>
    <row r="18" spans="1:19" s="12" customFormat="1" ht="15">
      <c r="A18" s="51">
        <v>16</v>
      </c>
      <c r="B18" s="103"/>
      <c r="C18" s="33"/>
      <c r="D18" s="31"/>
      <c r="E18" s="31"/>
      <c r="F18" s="31"/>
      <c r="G18" s="31"/>
      <c r="H18" s="31"/>
      <c r="I18" s="32"/>
      <c r="J18" s="33"/>
      <c r="K18" s="32"/>
      <c r="L18" s="104">
        <f t="shared" si="0"/>
        <v>0</v>
      </c>
      <c r="M18" s="34" t="e">
        <f t="shared" si="2"/>
        <v>#DIV/0!</v>
      </c>
      <c r="N18" s="35" t="e">
        <f t="shared" si="1"/>
        <v>#DIV/0!</v>
      </c>
      <c r="O18" s="36"/>
      <c r="P18" s="37"/>
      <c r="Q18" s="11"/>
      <c r="R18" s="17"/>
      <c r="S18" s="21"/>
    </row>
    <row r="19" spans="1:19" s="12" customFormat="1" ht="15">
      <c r="A19" s="51">
        <v>17</v>
      </c>
      <c r="B19" s="103"/>
      <c r="C19" s="33"/>
      <c r="D19" s="31"/>
      <c r="E19" s="31"/>
      <c r="F19" s="31"/>
      <c r="G19" s="31"/>
      <c r="H19" s="31"/>
      <c r="I19" s="32"/>
      <c r="J19" s="33"/>
      <c r="K19" s="32"/>
      <c r="L19" s="104">
        <f t="shared" si="0"/>
        <v>0</v>
      </c>
      <c r="M19" s="34" t="e">
        <f t="shared" si="2"/>
        <v>#DIV/0!</v>
      </c>
      <c r="N19" s="35" t="e">
        <f t="shared" si="1"/>
        <v>#DIV/0!</v>
      </c>
      <c r="O19" s="36"/>
      <c r="P19" s="37"/>
      <c r="Q19" s="11"/>
      <c r="R19" s="17"/>
      <c r="S19" s="21"/>
    </row>
    <row r="20" spans="1:19" s="12" customFormat="1" ht="15">
      <c r="A20" s="51">
        <v>18</v>
      </c>
      <c r="B20" s="103"/>
      <c r="C20" s="33"/>
      <c r="D20" s="31"/>
      <c r="E20" s="31"/>
      <c r="F20" s="31"/>
      <c r="G20" s="31"/>
      <c r="H20" s="31"/>
      <c r="I20" s="32"/>
      <c r="J20" s="33"/>
      <c r="K20" s="32"/>
      <c r="L20" s="104">
        <f t="shared" si="0"/>
        <v>0</v>
      </c>
      <c r="M20" s="34" t="e">
        <f t="shared" si="2"/>
        <v>#DIV/0!</v>
      </c>
      <c r="N20" s="35" t="e">
        <f t="shared" si="1"/>
        <v>#DIV/0!</v>
      </c>
      <c r="O20" s="36"/>
      <c r="P20" s="37"/>
      <c r="Q20" s="11"/>
      <c r="R20" s="17"/>
      <c r="S20" s="21"/>
    </row>
    <row r="21" spans="1:19" s="12" customFormat="1" ht="15">
      <c r="A21" s="51">
        <v>19</v>
      </c>
      <c r="B21" s="103"/>
      <c r="C21" s="33"/>
      <c r="D21" s="31"/>
      <c r="E21" s="31"/>
      <c r="F21" s="31"/>
      <c r="G21" s="31"/>
      <c r="H21" s="31"/>
      <c r="I21" s="32"/>
      <c r="J21" s="33"/>
      <c r="K21" s="32"/>
      <c r="L21" s="104">
        <f t="shared" si="0"/>
        <v>0</v>
      </c>
      <c r="M21" s="34" t="e">
        <f t="shared" si="2"/>
        <v>#DIV/0!</v>
      </c>
      <c r="N21" s="35" t="e">
        <f t="shared" si="1"/>
        <v>#DIV/0!</v>
      </c>
      <c r="O21" s="36"/>
      <c r="P21" s="37"/>
      <c r="Q21" s="11"/>
      <c r="R21" s="17"/>
      <c r="S21" s="21"/>
    </row>
    <row r="22" spans="1:19" s="12" customFormat="1" ht="15">
      <c r="A22" s="51">
        <v>20</v>
      </c>
      <c r="B22" s="103"/>
      <c r="C22" s="33"/>
      <c r="D22" s="31"/>
      <c r="E22" s="31"/>
      <c r="F22" s="31"/>
      <c r="G22" s="31"/>
      <c r="H22" s="31"/>
      <c r="I22" s="32"/>
      <c r="J22" s="33"/>
      <c r="K22" s="32"/>
      <c r="L22" s="104">
        <f t="shared" si="0"/>
        <v>0</v>
      </c>
      <c r="M22" s="34" t="e">
        <f t="shared" si="2"/>
        <v>#DIV/0!</v>
      </c>
      <c r="N22" s="35" t="e">
        <f t="shared" si="1"/>
        <v>#DIV/0!</v>
      </c>
      <c r="O22" s="36"/>
      <c r="P22" s="37"/>
      <c r="Q22" s="11"/>
      <c r="R22" s="17"/>
      <c r="S22" s="21"/>
    </row>
    <row r="23" spans="1:19" s="12" customFormat="1" ht="15">
      <c r="A23" s="51">
        <v>21</v>
      </c>
      <c r="B23" s="103"/>
      <c r="C23" s="33"/>
      <c r="D23" s="31"/>
      <c r="E23" s="31"/>
      <c r="F23" s="31"/>
      <c r="G23" s="31"/>
      <c r="H23" s="31"/>
      <c r="I23" s="32"/>
      <c r="J23" s="33"/>
      <c r="K23" s="32"/>
      <c r="L23" s="104">
        <f t="shared" si="0"/>
        <v>0</v>
      </c>
      <c r="M23" s="34" t="e">
        <f t="shared" si="2"/>
        <v>#DIV/0!</v>
      </c>
      <c r="N23" s="35" t="e">
        <f t="shared" si="1"/>
        <v>#DIV/0!</v>
      </c>
      <c r="O23" s="36"/>
      <c r="P23" s="37"/>
      <c r="Q23" s="11"/>
      <c r="R23" s="17"/>
      <c r="S23" s="21"/>
    </row>
    <row r="24" spans="1:19" s="12" customFormat="1" ht="15">
      <c r="A24" s="51">
        <v>22</v>
      </c>
      <c r="B24" s="103"/>
      <c r="C24" s="33"/>
      <c r="D24" s="31"/>
      <c r="E24" s="31"/>
      <c r="F24" s="31"/>
      <c r="G24" s="31"/>
      <c r="H24" s="31"/>
      <c r="I24" s="32"/>
      <c r="J24" s="33"/>
      <c r="K24" s="32"/>
      <c r="L24" s="104">
        <f t="shared" si="0"/>
        <v>0</v>
      </c>
      <c r="M24" s="34" t="e">
        <f t="shared" si="2"/>
        <v>#DIV/0!</v>
      </c>
      <c r="N24" s="35" t="e">
        <f t="shared" si="1"/>
        <v>#DIV/0!</v>
      </c>
      <c r="O24" s="36"/>
      <c r="P24" s="37"/>
      <c r="Q24" s="11"/>
      <c r="R24" s="17"/>
      <c r="S24" s="21"/>
    </row>
    <row r="25" spans="1:19" s="12" customFormat="1" ht="15">
      <c r="A25" s="51">
        <v>23</v>
      </c>
      <c r="B25" s="103"/>
      <c r="C25" s="33"/>
      <c r="D25" s="31"/>
      <c r="E25" s="31"/>
      <c r="F25" s="31"/>
      <c r="G25" s="31"/>
      <c r="H25" s="31"/>
      <c r="I25" s="32"/>
      <c r="J25" s="33"/>
      <c r="K25" s="32"/>
      <c r="L25" s="104">
        <f t="shared" si="0"/>
        <v>0</v>
      </c>
      <c r="M25" s="34" t="e">
        <f t="shared" si="2"/>
        <v>#DIV/0!</v>
      </c>
      <c r="N25" s="35" t="e">
        <f t="shared" si="1"/>
        <v>#DIV/0!</v>
      </c>
      <c r="O25" s="36"/>
      <c r="P25" s="37"/>
      <c r="Q25" s="11"/>
      <c r="R25" s="17"/>
      <c r="S25" s="21"/>
    </row>
    <row r="26" spans="1:19" s="12" customFormat="1" ht="15">
      <c r="A26" s="51">
        <v>24</v>
      </c>
      <c r="B26" s="103"/>
      <c r="C26" s="33"/>
      <c r="D26" s="31"/>
      <c r="E26" s="31"/>
      <c r="F26" s="31"/>
      <c r="G26" s="31"/>
      <c r="H26" s="31"/>
      <c r="I26" s="32"/>
      <c r="J26" s="33"/>
      <c r="K26" s="32"/>
      <c r="L26" s="104">
        <f t="shared" si="0"/>
        <v>0</v>
      </c>
      <c r="M26" s="34" t="e">
        <f t="shared" si="2"/>
        <v>#DIV/0!</v>
      </c>
      <c r="N26" s="35" t="e">
        <f t="shared" si="1"/>
        <v>#DIV/0!</v>
      </c>
      <c r="O26" s="36"/>
      <c r="P26" s="37"/>
      <c r="Q26" s="11"/>
      <c r="R26" s="17"/>
      <c r="S26" s="21"/>
    </row>
    <row r="27" spans="1:17" s="12" customFormat="1" ht="15">
      <c r="A27" s="51">
        <v>25</v>
      </c>
      <c r="B27" s="103"/>
      <c r="C27" s="33"/>
      <c r="D27" s="31"/>
      <c r="E27" s="31"/>
      <c r="F27" s="31"/>
      <c r="G27" s="31"/>
      <c r="H27" s="31"/>
      <c r="I27" s="32"/>
      <c r="J27" s="33"/>
      <c r="K27" s="32"/>
      <c r="L27" s="104">
        <f t="shared" si="0"/>
        <v>0</v>
      </c>
      <c r="M27" s="34" t="e">
        <f t="shared" si="2"/>
        <v>#DIV/0!</v>
      </c>
      <c r="N27" s="35" t="e">
        <f t="shared" si="1"/>
        <v>#DIV/0!</v>
      </c>
      <c r="O27" s="36"/>
      <c r="P27" s="37"/>
      <c r="Q27" s="11"/>
    </row>
    <row r="28" spans="1:18" s="14" customFormat="1" ht="15">
      <c r="A28" s="51">
        <v>26</v>
      </c>
      <c r="B28" s="38"/>
      <c r="C28" s="39"/>
      <c r="D28" s="40"/>
      <c r="E28" s="40"/>
      <c r="F28" s="40"/>
      <c r="G28" s="40"/>
      <c r="H28" s="40"/>
      <c r="I28" s="41"/>
      <c r="J28" s="39"/>
      <c r="K28" s="41"/>
      <c r="L28" s="104">
        <f t="shared" si="0"/>
        <v>0</v>
      </c>
      <c r="M28" s="34" t="e">
        <f t="shared" si="2"/>
        <v>#DIV/0!</v>
      </c>
      <c r="N28" s="35" t="e">
        <f t="shared" si="1"/>
        <v>#DIV/0!</v>
      </c>
      <c r="O28" s="42"/>
      <c r="P28" s="43"/>
      <c r="R28" s="6"/>
    </row>
    <row r="29" spans="1:18" s="14" customFormat="1" ht="15">
      <c r="A29" s="51">
        <v>27</v>
      </c>
      <c r="B29" s="38"/>
      <c r="C29" s="39"/>
      <c r="D29" s="40"/>
      <c r="E29" s="40"/>
      <c r="F29" s="40"/>
      <c r="G29" s="40"/>
      <c r="H29" s="40"/>
      <c r="I29" s="41"/>
      <c r="J29" s="39"/>
      <c r="K29" s="41"/>
      <c r="L29" s="104">
        <f t="shared" si="0"/>
        <v>0</v>
      </c>
      <c r="M29" s="34" t="e">
        <f t="shared" si="2"/>
        <v>#DIV/0!</v>
      </c>
      <c r="N29" s="35" t="e">
        <f t="shared" si="1"/>
        <v>#DIV/0!</v>
      </c>
      <c r="O29" s="42"/>
      <c r="P29" s="43"/>
      <c r="R29" s="6"/>
    </row>
    <row r="30" spans="1:16" s="14" customFormat="1" ht="15">
      <c r="A30" s="51">
        <v>28</v>
      </c>
      <c r="B30" s="38"/>
      <c r="C30" s="39"/>
      <c r="D30" s="40"/>
      <c r="E30" s="40"/>
      <c r="F30" s="40"/>
      <c r="G30" s="40"/>
      <c r="H30" s="40"/>
      <c r="I30" s="41"/>
      <c r="J30" s="39"/>
      <c r="K30" s="41"/>
      <c r="L30" s="104">
        <f t="shared" si="0"/>
        <v>0</v>
      </c>
      <c r="M30" s="34" t="e">
        <f t="shared" si="2"/>
        <v>#DIV/0!</v>
      </c>
      <c r="N30" s="35" t="e">
        <f t="shared" si="1"/>
        <v>#DIV/0!</v>
      </c>
      <c r="O30" s="42"/>
      <c r="P30" s="43"/>
    </row>
    <row r="31" spans="1:18" s="14" customFormat="1" ht="15">
      <c r="A31" s="51">
        <v>29</v>
      </c>
      <c r="B31" s="38"/>
      <c r="C31" s="39"/>
      <c r="D31" s="40"/>
      <c r="E31" s="49"/>
      <c r="F31" s="40"/>
      <c r="G31" s="40"/>
      <c r="H31" s="40"/>
      <c r="I31" s="41"/>
      <c r="J31" s="39"/>
      <c r="K31" s="41"/>
      <c r="L31" s="104">
        <f t="shared" si="0"/>
        <v>0</v>
      </c>
      <c r="M31" s="34" t="e">
        <f t="shared" si="2"/>
        <v>#DIV/0!</v>
      </c>
      <c r="N31" s="35" t="e">
        <f>IF(L31&gt;0,1,ROUND(AVERAGE(C31:K31),0))</f>
        <v>#DIV/0!</v>
      </c>
      <c r="O31" s="42"/>
      <c r="P31" s="43"/>
      <c r="R31" s="22" t="s">
        <v>14</v>
      </c>
    </row>
    <row r="32" spans="1:18" s="14" customFormat="1" ht="15.75" thickBot="1">
      <c r="A32" s="52">
        <v>30</v>
      </c>
      <c r="B32" s="44"/>
      <c r="C32" s="53"/>
      <c r="D32" s="54"/>
      <c r="E32" s="54"/>
      <c r="F32" s="54"/>
      <c r="G32" s="54"/>
      <c r="H32" s="54"/>
      <c r="I32" s="55"/>
      <c r="J32" s="53"/>
      <c r="K32" s="55"/>
      <c r="L32" s="105">
        <f t="shared" si="0"/>
        <v>0</v>
      </c>
      <c r="M32" s="45" t="e">
        <f t="shared" si="2"/>
        <v>#DIV/0!</v>
      </c>
      <c r="N32" s="46" t="e">
        <f>IF(L32&gt;0,1,ROUND(AVERAGE(C32:K32),0))</f>
        <v>#DIV/0!</v>
      </c>
      <c r="O32" s="47"/>
      <c r="P32" s="48"/>
      <c r="R32" s="16"/>
    </row>
    <row r="33" spans="1:18" s="14" customFormat="1" ht="15.75" thickBot="1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88" t="s">
        <v>29</v>
      </c>
      <c r="N33" s="89"/>
      <c r="O33" s="107">
        <f>SUM(O3:O32)</f>
        <v>0</v>
      </c>
      <c r="P33" s="108">
        <f>SUM(P3:P32)</f>
        <v>0</v>
      </c>
      <c r="R33" s="16"/>
    </row>
    <row r="34" spans="1:18" s="12" customFormat="1" ht="15.75" thickBo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88" t="s">
        <v>30</v>
      </c>
      <c r="M34" s="88"/>
      <c r="N34" s="89"/>
      <c r="O34" s="109">
        <f>O33+P33</f>
        <v>0</v>
      </c>
      <c r="P34" s="110"/>
      <c r="Q34" s="13"/>
      <c r="R34" s="18"/>
    </row>
    <row r="35" spans="1:18" s="19" customFormat="1" ht="15.75" thickBo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21"/>
      <c r="M35" s="122"/>
      <c r="N35" s="122"/>
      <c r="O35" s="119"/>
      <c r="P35" s="119"/>
      <c r="Q35" s="15"/>
      <c r="R35" s="20"/>
    </row>
    <row r="36" spans="1:19" ht="15">
      <c r="A36" s="118"/>
      <c r="B36" s="111" t="s">
        <v>28</v>
      </c>
      <c r="C36" s="69">
        <f aca="true" t="shared" si="3" ref="C36:K36">COUNTIF(C3:C32,5)</f>
        <v>0</v>
      </c>
      <c r="D36" s="70">
        <f t="shared" si="3"/>
        <v>0</v>
      </c>
      <c r="E36" s="70">
        <f t="shared" si="3"/>
        <v>0</v>
      </c>
      <c r="F36" s="70">
        <f t="shared" si="3"/>
        <v>0</v>
      </c>
      <c r="G36" s="70">
        <f t="shared" si="3"/>
        <v>0</v>
      </c>
      <c r="H36" s="70">
        <f t="shared" si="3"/>
        <v>0</v>
      </c>
      <c r="I36" s="71">
        <f t="shared" si="3"/>
        <v>0</v>
      </c>
      <c r="J36" s="69">
        <f t="shared" si="3"/>
        <v>0</v>
      </c>
      <c r="K36" s="71">
        <f t="shared" si="3"/>
        <v>0</v>
      </c>
      <c r="L36" s="121"/>
      <c r="M36" s="66">
        <f>COUNTIF(N3:N32,5)</f>
        <v>0</v>
      </c>
      <c r="N36" s="93" t="s">
        <v>17</v>
      </c>
      <c r="O36" s="93"/>
      <c r="P36" s="94"/>
      <c r="Q36" s="15"/>
      <c r="R36" s="8"/>
      <c r="S36" s="8"/>
    </row>
    <row r="37" spans="1:57" ht="15">
      <c r="A37" s="118"/>
      <c r="B37" s="112" t="s">
        <v>27</v>
      </c>
      <c r="C37" s="72">
        <f aca="true" t="shared" si="4" ref="C37:K37">COUNTIF(C3:C32,4)</f>
        <v>0</v>
      </c>
      <c r="D37" s="73">
        <f t="shared" si="4"/>
        <v>0</v>
      </c>
      <c r="E37" s="73">
        <f t="shared" si="4"/>
        <v>0</v>
      </c>
      <c r="F37" s="73">
        <f t="shared" si="4"/>
        <v>0</v>
      </c>
      <c r="G37" s="73">
        <f t="shared" si="4"/>
        <v>0</v>
      </c>
      <c r="H37" s="73">
        <f t="shared" si="4"/>
        <v>0</v>
      </c>
      <c r="I37" s="74">
        <f t="shared" si="4"/>
        <v>0</v>
      </c>
      <c r="J37" s="72">
        <f t="shared" si="4"/>
        <v>0</v>
      </c>
      <c r="K37" s="74">
        <f t="shared" si="4"/>
        <v>0</v>
      </c>
      <c r="L37" s="121"/>
      <c r="M37" s="67">
        <f>COUNTIF(N3:N32,4)</f>
        <v>0</v>
      </c>
      <c r="N37" s="79" t="s">
        <v>18</v>
      </c>
      <c r="O37" s="79"/>
      <c r="P37" s="80"/>
      <c r="Q37" s="15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ht="15">
      <c r="A38" s="118"/>
      <c r="B38" s="112" t="s">
        <v>26</v>
      </c>
      <c r="C38" s="72">
        <f aca="true" t="shared" si="5" ref="C38:K38">COUNTIF(C3:C32,3)</f>
        <v>0</v>
      </c>
      <c r="D38" s="73">
        <f t="shared" si="5"/>
        <v>0</v>
      </c>
      <c r="E38" s="73">
        <f t="shared" si="5"/>
        <v>0</v>
      </c>
      <c r="F38" s="73">
        <f t="shared" si="5"/>
        <v>0</v>
      </c>
      <c r="G38" s="73">
        <f t="shared" si="5"/>
        <v>0</v>
      </c>
      <c r="H38" s="73">
        <f t="shared" si="5"/>
        <v>0</v>
      </c>
      <c r="I38" s="74">
        <f t="shared" si="5"/>
        <v>0</v>
      </c>
      <c r="J38" s="72">
        <f t="shared" si="5"/>
        <v>0</v>
      </c>
      <c r="K38" s="74">
        <f t="shared" si="5"/>
        <v>0</v>
      </c>
      <c r="L38" s="121"/>
      <c r="M38" s="67">
        <f>COUNTIF(N3:N32,3)</f>
        <v>0</v>
      </c>
      <c r="N38" s="79" t="s">
        <v>19</v>
      </c>
      <c r="O38" s="79"/>
      <c r="P38" s="80"/>
      <c r="Q38" s="1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15">
      <c r="A39" s="118"/>
      <c r="B39" s="112" t="s">
        <v>25</v>
      </c>
      <c r="C39" s="72">
        <f aca="true" t="shared" si="6" ref="C39:K39">COUNTIF(C3:C32,2)</f>
        <v>0</v>
      </c>
      <c r="D39" s="73">
        <f t="shared" si="6"/>
        <v>0</v>
      </c>
      <c r="E39" s="73">
        <f t="shared" si="6"/>
        <v>0</v>
      </c>
      <c r="F39" s="73">
        <f t="shared" si="6"/>
        <v>0</v>
      </c>
      <c r="G39" s="73">
        <f t="shared" si="6"/>
        <v>0</v>
      </c>
      <c r="H39" s="73">
        <f t="shared" si="6"/>
        <v>0</v>
      </c>
      <c r="I39" s="74">
        <f t="shared" si="6"/>
        <v>0</v>
      </c>
      <c r="J39" s="72">
        <f t="shared" si="6"/>
        <v>0</v>
      </c>
      <c r="K39" s="74">
        <f t="shared" si="6"/>
        <v>0</v>
      </c>
      <c r="L39" s="119"/>
      <c r="M39" s="67">
        <f>COUNTIF(N3:N32,2)</f>
        <v>0</v>
      </c>
      <c r="N39" s="79" t="s">
        <v>20</v>
      </c>
      <c r="O39" s="79"/>
      <c r="P39" s="80"/>
      <c r="Q39" s="12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16" ht="15.75" thickBot="1">
      <c r="A40" s="119"/>
      <c r="B40" s="113" t="s">
        <v>24</v>
      </c>
      <c r="C40" s="75">
        <f aca="true" t="shared" si="7" ref="C40:K40">COUNTIF(C3:C32,1)</f>
        <v>0</v>
      </c>
      <c r="D40" s="76">
        <f t="shared" si="7"/>
        <v>0</v>
      </c>
      <c r="E40" s="76">
        <f t="shared" si="7"/>
        <v>0</v>
      </c>
      <c r="F40" s="76">
        <f t="shared" si="7"/>
        <v>0</v>
      </c>
      <c r="G40" s="76">
        <f t="shared" si="7"/>
        <v>0</v>
      </c>
      <c r="H40" s="76">
        <f t="shared" si="7"/>
        <v>0</v>
      </c>
      <c r="I40" s="77">
        <f t="shared" si="7"/>
        <v>0</v>
      </c>
      <c r="J40" s="75">
        <f t="shared" si="7"/>
        <v>0</v>
      </c>
      <c r="K40" s="77">
        <f t="shared" si="7"/>
        <v>0</v>
      </c>
      <c r="L40" s="123"/>
      <c r="M40" s="68">
        <f>COUNTIF(N3:N32,1)</f>
        <v>0</v>
      </c>
      <c r="N40" s="81" t="s">
        <v>21</v>
      </c>
      <c r="O40" s="81"/>
      <c r="P40" s="82"/>
    </row>
    <row r="41" spans="1:16" ht="15.75" thickBot="1">
      <c r="A41" s="119"/>
      <c r="B41" s="114" t="s">
        <v>23</v>
      </c>
      <c r="C41" s="115">
        <f>SUM(C36:C40)</f>
        <v>0</v>
      </c>
      <c r="D41" s="116">
        <f aca="true" t="shared" si="8" ref="D41:K41">SUM(D36:D40)</f>
        <v>0</v>
      </c>
      <c r="E41" s="116">
        <f t="shared" si="8"/>
        <v>0</v>
      </c>
      <c r="F41" s="116">
        <f t="shared" si="8"/>
        <v>0</v>
      </c>
      <c r="G41" s="116">
        <f t="shared" si="8"/>
        <v>0</v>
      </c>
      <c r="H41" s="116">
        <f t="shared" si="8"/>
        <v>0</v>
      </c>
      <c r="I41" s="117">
        <f t="shared" si="8"/>
        <v>0</v>
      </c>
      <c r="J41" s="115">
        <f t="shared" si="8"/>
        <v>0</v>
      </c>
      <c r="K41" s="117">
        <f t="shared" si="8"/>
        <v>0</v>
      </c>
      <c r="L41" s="123"/>
      <c r="M41" s="119"/>
      <c r="N41" s="119"/>
      <c r="O41" s="119"/>
      <c r="P41" s="119"/>
    </row>
    <row r="42" spans="1:16" ht="45.75" thickBot="1">
      <c r="A42" s="106"/>
      <c r="B42" s="78" t="s">
        <v>22</v>
      </c>
      <c r="C42" s="62" t="e">
        <f aca="true" t="shared" si="9" ref="C42:K42">AVERAGE(C3:C32)</f>
        <v>#DIV/0!</v>
      </c>
      <c r="D42" s="63" t="e">
        <f t="shared" si="9"/>
        <v>#DIV/0!</v>
      </c>
      <c r="E42" s="63" t="e">
        <f t="shared" si="9"/>
        <v>#DIV/0!</v>
      </c>
      <c r="F42" s="63" t="e">
        <f t="shared" si="9"/>
        <v>#DIV/0!</v>
      </c>
      <c r="G42" s="63" t="e">
        <f t="shared" si="9"/>
        <v>#DIV/0!</v>
      </c>
      <c r="H42" s="63" t="e">
        <f t="shared" si="9"/>
        <v>#DIV/0!</v>
      </c>
      <c r="I42" s="64" t="e">
        <f t="shared" si="9"/>
        <v>#DIV/0!</v>
      </c>
      <c r="J42" s="62" t="e">
        <f t="shared" si="9"/>
        <v>#DIV/0!</v>
      </c>
      <c r="K42" s="64" t="e">
        <f t="shared" si="9"/>
        <v>#DIV/0!</v>
      </c>
      <c r="L42" s="22"/>
      <c r="M42" s="65" t="e">
        <f>AVERAGE(C3:K32)</f>
        <v>#DIV/0!</v>
      </c>
      <c r="N42" s="90" t="s">
        <v>15</v>
      </c>
      <c r="O42" s="91"/>
      <c r="P42" s="92"/>
    </row>
  </sheetData>
  <sheetProtection/>
  <mergeCells count="13">
    <mergeCell ref="N42:P42"/>
    <mergeCell ref="L34:N34"/>
    <mergeCell ref="N36:P36"/>
    <mergeCell ref="N37:P37"/>
    <mergeCell ref="N38:P38"/>
    <mergeCell ref="M1:P1"/>
    <mergeCell ref="N39:P39"/>
    <mergeCell ref="N40:P40"/>
    <mergeCell ref="O2:P2"/>
    <mergeCell ref="Q2:S2"/>
    <mergeCell ref="R17:S17"/>
    <mergeCell ref="M33:N33"/>
    <mergeCell ref="O34:P34"/>
  </mergeCells>
  <printOptions horizontalCentered="1" verticalCentered="1"/>
  <pageMargins left="0.1968503937007874" right="0.1968503937007874" top="0.1968503937007874" bottom="0.1968503937007874" header="0.1968503937007874" footer="0"/>
  <pageSetup fitToHeight="0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ANTON</cp:lastModifiedBy>
  <cp:lastPrinted>2011-12-22T01:12:12Z</cp:lastPrinted>
  <dcterms:created xsi:type="dcterms:W3CDTF">1999-12-23T05:47:54Z</dcterms:created>
  <dcterms:modified xsi:type="dcterms:W3CDTF">2011-12-22T01:14:02Z</dcterms:modified>
  <cp:category/>
  <cp:version/>
  <cp:contentType/>
  <cp:contentStatus/>
</cp:coreProperties>
</file>